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0" i="1"/>
  <c r="R100"/>
  <c r="Q100"/>
  <c r="O100"/>
  <c r="N100"/>
  <c r="M100"/>
  <c r="J100"/>
  <c r="I100"/>
  <c r="H100"/>
  <c r="F100"/>
  <c r="E100"/>
  <c r="D100"/>
  <c r="U99"/>
  <c r="T99"/>
  <c r="P99"/>
  <c r="K99"/>
  <c r="G99"/>
  <c r="L99" s="1"/>
  <c r="V99" s="1"/>
  <c r="T98"/>
  <c r="P98"/>
  <c r="U98" s="1"/>
  <c r="K98"/>
  <c r="G98"/>
  <c r="L98" s="1"/>
  <c r="V98" s="1"/>
  <c r="T97"/>
  <c r="P97"/>
  <c r="U97" s="1"/>
  <c r="L97"/>
  <c r="V97" s="1"/>
  <c r="K97"/>
  <c r="G97"/>
  <c r="U96"/>
  <c r="T96"/>
  <c r="P96"/>
  <c r="L96"/>
  <c r="V96" s="1"/>
  <c r="K96"/>
  <c r="G96"/>
  <c r="U95"/>
  <c r="T95"/>
  <c r="P95"/>
  <c r="K95"/>
  <c r="G95"/>
  <c r="L95" s="1"/>
  <c r="V95" s="1"/>
  <c r="T94"/>
  <c r="P94"/>
  <c r="U94" s="1"/>
  <c r="K94"/>
  <c r="G94"/>
  <c r="L94" s="1"/>
  <c r="V94" s="1"/>
  <c r="T93"/>
  <c r="P93"/>
  <c r="U93" s="1"/>
  <c r="L93"/>
  <c r="V93" s="1"/>
  <c r="K93"/>
  <c r="G93"/>
  <c r="U92"/>
  <c r="T92"/>
  <c r="P92"/>
  <c r="L92"/>
  <c r="V92" s="1"/>
  <c r="K92"/>
  <c r="G92"/>
  <c r="U91"/>
  <c r="T91"/>
  <c r="P91"/>
  <c r="K91"/>
  <c r="G91"/>
  <c r="L91" s="1"/>
  <c r="V91" s="1"/>
  <c r="T90"/>
  <c r="P90"/>
  <c r="U90" s="1"/>
  <c r="K90"/>
  <c r="G90"/>
  <c r="L90" s="1"/>
  <c r="V90" s="1"/>
  <c r="T89"/>
  <c r="P89"/>
  <c r="U89" s="1"/>
  <c r="L89"/>
  <c r="V89" s="1"/>
  <c r="K89"/>
  <c r="G89"/>
  <c r="U88"/>
  <c r="T88"/>
  <c r="P88"/>
  <c r="L88"/>
  <c r="V88" s="1"/>
  <c r="K88"/>
  <c r="G88"/>
  <c r="U87"/>
  <c r="T87"/>
  <c r="P87"/>
  <c r="K87"/>
  <c r="G87"/>
  <c r="L87" s="1"/>
  <c r="V87" s="1"/>
  <c r="T86"/>
  <c r="P86"/>
  <c r="U86" s="1"/>
  <c r="K86"/>
  <c r="G86"/>
  <c r="L86" s="1"/>
  <c r="V86" s="1"/>
  <c r="T85"/>
  <c r="P85"/>
  <c r="U85" s="1"/>
  <c r="L85"/>
  <c r="V85" s="1"/>
  <c r="K85"/>
  <c r="G85"/>
  <c r="U84"/>
  <c r="T84"/>
  <c r="P84"/>
  <c r="L84"/>
  <c r="V84" s="1"/>
  <c r="K84"/>
  <c r="G84"/>
  <c r="U83"/>
  <c r="T83"/>
  <c r="P83"/>
  <c r="K83"/>
  <c r="G83"/>
  <c r="L83" s="1"/>
  <c r="V83" s="1"/>
  <c r="T82"/>
  <c r="P82"/>
  <c r="U82" s="1"/>
  <c r="K82"/>
  <c r="G82"/>
  <c r="L82" s="1"/>
  <c r="V82" s="1"/>
  <c r="T81"/>
  <c r="P81"/>
  <c r="U81" s="1"/>
  <c r="L81"/>
  <c r="V81" s="1"/>
  <c r="K81"/>
  <c r="G81"/>
  <c r="U80"/>
  <c r="T80"/>
  <c r="P80"/>
  <c r="L80"/>
  <c r="V80" s="1"/>
  <c r="K80"/>
  <c r="G80"/>
  <c r="U79"/>
  <c r="T79"/>
  <c r="P79"/>
  <c r="K79"/>
  <c r="G79"/>
  <c r="L79" s="1"/>
  <c r="V79" s="1"/>
  <c r="T78"/>
  <c r="P78"/>
  <c r="U78" s="1"/>
  <c r="K78"/>
  <c r="G78"/>
  <c r="L78" s="1"/>
  <c r="V78" s="1"/>
  <c r="T77"/>
  <c r="P77"/>
  <c r="U77" s="1"/>
  <c r="L77"/>
  <c r="V77" s="1"/>
  <c r="K77"/>
  <c r="G77"/>
  <c r="U76"/>
  <c r="T76"/>
  <c r="P76"/>
  <c r="L76"/>
  <c r="V76" s="1"/>
  <c r="K76"/>
  <c r="G76"/>
  <c r="U75"/>
  <c r="T75"/>
  <c r="P75"/>
  <c r="K75"/>
  <c r="G75"/>
  <c r="L75" s="1"/>
  <c r="V75" s="1"/>
  <c r="T74"/>
  <c r="P74"/>
  <c r="U74" s="1"/>
  <c r="K74"/>
  <c r="G74"/>
  <c r="L74" s="1"/>
  <c r="V74" s="1"/>
  <c r="T73"/>
  <c r="P73"/>
  <c r="U73" s="1"/>
  <c r="L73"/>
  <c r="V73" s="1"/>
  <c r="K73"/>
  <c r="G73"/>
  <c r="U72"/>
  <c r="T72"/>
  <c r="P72"/>
  <c r="L72"/>
  <c r="V72" s="1"/>
  <c r="K72"/>
  <c r="G72"/>
  <c r="U71"/>
  <c r="T71"/>
  <c r="P71"/>
  <c r="K71"/>
  <c r="G71"/>
  <c r="L71" s="1"/>
  <c r="V71" s="1"/>
  <c r="T70"/>
  <c r="P70"/>
  <c r="U70" s="1"/>
  <c r="K70"/>
  <c r="G70"/>
  <c r="L70" s="1"/>
  <c r="V70" s="1"/>
  <c r="T69"/>
  <c r="P69"/>
  <c r="U69" s="1"/>
  <c r="L69"/>
  <c r="V69" s="1"/>
  <c r="K69"/>
  <c r="G69"/>
  <c r="U68"/>
  <c r="T68"/>
  <c r="P68"/>
  <c r="L68"/>
  <c r="V68" s="1"/>
  <c r="K68"/>
  <c r="G68"/>
  <c r="U67"/>
  <c r="T67"/>
  <c r="P67"/>
  <c r="K67"/>
  <c r="G67"/>
  <c r="L67" s="1"/>
  <c r="V67" s="1"/>
  <c r="T66"/>
  <c r="P66"/>
  <c r="U66" s="1"/>
  <c r="K66"/>
  <c r="G66"/>
  <c r="L66" s="1"/>
  <c r="V66" s="1"/>
  <c r="T65"/>
  <c r="P65"/>
  <c r="U65" s="1"/>
  <c r="L65"/>
  <c r="V65" s="1"/>
  <c r="K65"/>
  <c r="G65"/>
  <c r="U64"/>
  <c r="T64"/>
  <c r="P64"/>
  <c r="L64"/>
  <c r="V64" s="1"/>
  <c r="K64"/>
  <c r="G64"/>
  <c r="U63"/>
  <c r="T63"/>
  <c r="P63"/>
  <c r="K63"/>
  <c r="G63"/>
  <c r="L63" s="1"/>
  <c r="V63" s="1"/>
  <c r="T62"/>
  <c r="P62"/>
  <c r="U62" s="1"/>
  <c r="K62"/>
  <c r="G62"/>
  <c r="L62" s="1"/>
  <c r="V62" s="1"/>
  <c r="T61"/>
  <c r="P61"/>
  <c r="U61" s="1"/>
  <c r="L61"/>
  <c r="V61" s="1"/>
  <c r="K61"/>
  <c r="G61"/>
  <c r="U60"/>
  <c r="T60"/>
  <c r="P60"/>
  <c r="L60"/>
  <c r="V60" s="1"/>
  <c r="K60"/>
  <c r="G60"/>
  <c r="U59"/>
  <c r="T59"/>
  <c r="P59"/>
  <c r="K59"/>
  <c r="G59"/>
  <c r="L59" s="1"/>
  <c r="V59" s="1"/>
  <c r="T58"/>
  <c r="P58"/>
  <c r="U58" s="1"/>
  <c r="K58"/>
  <c r="G58"/>
  <c r="L58" s="1"/>
  <c r="V58" s="1"/>
  <c r="T57"/>
  <c r="P57"/>
  <c r="U57" s="1"/>
  <c r="L57"/>
  <c r="V57" s="1"/>
  <c r="K57"/>
  <c r="G57"/>
  <c r="U56"/>
  <c r="T56"/>
  <c r="P56"/>
  <c r="L56"/>
  <c r="V56" s="1"/>
  <c r="K56"/>
  <c r="G56"/>
  <c r="U55"/>
  <c r="T55"/>
  <c r="P55"/>
  <c r="K55"/>
  <c r="G55"/>
  <c r="L55" s="1"/>
  <c r="V55" s="1"/>
  <c r="T54"/>
  <c r="P54"/>
  <c r="U54" s="1"/>
  <c r="K54"/>
  <c r="G54"/>
  <c r="L54" s="1"/>
  <c r="V54" s="1"/>
  <c r="T53"/>
  <c r="P53"/>
  <c r="U53" s="1"/>
  <c r="L53"/>
  <c r="V53" s="1"/>
  <c r="K53"/>
  <c r="G53"/>
  <c r="U52"/>
  <c r="T52"/>
  <c r="P52"/>
  <c r="L52"/>
  <c r="V52" s="1"/>
  <c r="K52"/>
  <c r="G52"/>
  <c r="U51"/>
  <c r="T51"/>
  <c r="P51"/>
  <c r="K51"/>
  <c r="G51"/>
  <c r="L51" s="1"/>
  <c r="V51" s="1"/>
  <c r="T50"/>
  <c r="P50"/>
  <c r="U50" s="1"/>
  <c r="K50"/>
  <c r="G50"/>
  <c r="L50" s="1"/>
  <c r="V50" s="1"/>
  <c r="T49"/>
  <c r="P49"/>
  <c r="U49" s="1"/>
  <c r="L49"/>
  <c r="V49" s="1"/>
  <c r="K49"/>
  <c r="G49"/>
  <c r="U48"/>
  <c r="T48"/>
  <c r="P48"/>
  <c r="L48"/>
  <c r="V48" s="1"/>
  <c r="K48"/>
  <c r="G48"/>
  <c r="U47"/>
  <c r="T47"/>
  <c r="P47"/>
  <c r="K47"/>
  <c r="G47"/>
  <c r="L47" s="1"/>
  <c r="V47" s="1"/>
  <c r="T46"/>
  <c r="P46"/>
  <c r="U46" s="1"/>
  <c r="K46"/>
  <c r="G46"/>
  <c r="L46" s="1"/>
  <c r="V46" s="1"/>
  <c r="T45"/>
  <c r="P45"/>
  <c r="U45" s="1"/>
  <c r="L45"/>
  <c r="V45" s="1"/>
  <c r="K45"/>
  <c r="G45"/>
  <c r="U44"/>
  <c r="T44"/>
  <c r="P44"/>
  <c r="L44"/>
  <c r="V44" s="1"/>
  <c r="K44"/>
  <c r="G44"/>
  <c r="U43"/>
  <c r="T43"/>
  <c r="P43"/>
  <c r="K43"/>
  <c r="G43"/>
  <c r="L43" s="1"/>
  <c r="V43" s="1"/>
  <c r="T42"/>
  <c r="P42"/>
  <c r="U42" s="1"/>
  <c r="K42"/>
  <c r="G42"/>
  <c r="L42" s="1"/>
  <c r="V42" s="1"/>
  <c r="T41"/>
  <c r="P41"/>
  <c r="U41" s="1"/>
  <c r="L41"/>
  <c r="V41" s="1"/>
  <c r="K41"/>
  <c r="G41"/>
  <c r="U40"/>
  <c r="T40"/>
  <c r="P40"/>
  <c r="L40"/>
  <c r="V40" s="1"/>
  <c r="K40"/>
  <c r="G40"/>
  <c r="U39"/>
  <c r="T39"/>
  <c r="P39"/>
  <c r="K39"/>
  <c r="G39"/>
  <c r="L39" s="1"/>
  <c r="V39" s="1"/>
  <c r="T38"/>
  <c r="P38"/>
  <c r="U38" s="1"/>
  <c r="K38"/>
  <c r="G38"/>
  <c r="L38" s="1"/>
  <c r="V38" s="1"/>
  <c r="T37"/>
  <c r="P37"/>
  <c r="U37" s="1"/>
  <c r="L37"/>
  <c r="V37" s="1"/>
  <c r="K37"/>
  <c r="G37"/>
  <c r="U36"/>
  <c r="T36"/>
  <c r="P36"/>
  <c r="L36"/>
  <c r="V36" s="1"/>
  <c r="K36"/>
  <c r="G36"/>
  <c r="U35"/>
  <c r="T35"/>
  <c r="P35"/>
  <c r="K35"/>
  <c r="G35"/>
  <c r="L35" s="1"/>
  <c r="V35" s="1"/>
  <c r="T34"/>
  <c r="P34"/>
  <c r="U34" s="1"/>
  <c r="K34"/>
  <c r="G34"/>
  <c r="L34" s="1"/>
  <c r="V34" s="1"/>
  <c r="T33"/>
  <c r="P33"/>
  <c r="U33" s="1"/>
  <c r="L33"/>
  <c r="V33" s="1"/>
  <c r="K33"/>
  <c r="G33"/>
  <c r="U32"/>
  <c r="T32"/>
  <c r="P32"/>
  <c r="L32"/>
  <c r="V32" s="1"/>
  <c r="K32"/>
  <c r="G32"/>
  <c r="U31"/>
  <c r="T31"/>
  <c r="P31"/>
  <c r="K31"/>
  <c r="G31"/>
  <c r="L31" s="1"/>
  <c r="V31" s="1"/>
  <c r="T30"/>
  <c r="P30"/>
  <c r="U30" s="1"/>
  <c r="K30"/>
  <c r="G30"/>
  <c r="L30" s="1"/>
  <c r="V30" s="1"/>
  <c r="T29"/>
  <c r="P29"/>
  <c r="U29" s="1"/>
  <c r="L29"/>
  <c r="V29" s="1"/>
  <c r="K29"/>
  <c r="G29"/>
  <c r="U28"/>
  <c r="T28"/>
  <c r="P28"/>
  <c r="L28"/>
  <c r="V28" s="1"/>
  <c r="K28"/>
  <c r="G28"/>
  <c r="U27"/>
  <c r="T27"/>
  <c r="P27"/>
  <c r="K27"/>
  <c r="G27"/>
  <c r="L27" s="1"/>
  <c r="V27" s="1"/>
  <c r="T26"/>
  <c r="P26"/>
  <c r="U26" s="1"/>
  <c r="K26"/>
  <c r="G26"/>
  <c r="L26" s="1"/>
  <c r="V26" s="1"/>
  <c r="T25"/>
  <c r="P25"/>
  <c r="U25" s="1"/>
  <c r="L25"/>
  <c r="V25" s="1"/>
  <c r="K25"/>
  <c r="G25"/>
  <c r="U24"/>
  <c r="T24"/>
  <c r="P24"/>
  <c r="L24"/>
  <c r="V24" s="1"/>
  <c r="K24"/>
  <c r="G24"/>
  <c r="U23"/>
  <c r="T23"/>
  <c r="P23"/>
  <c r="K23"/>
  <c r="G23"/>
  <c r="L23" s="1"/>
  <c r="V23" s="1"/>
  <c r="T22"/>
  <c r="P22"/>
  <c r="U22" s="1"/>
  <c r="K22"/>
  <c r="G22"/>
  <c r="L22" s="1"/>
  <c r="V22" s="1"/>
  <c r="T21"/>
  <c r="P21"/>
  <c r="U21" s="1"/>
  <c r="L21"/>
  <c r="V21" s="1"/>
  <c r="K21"/>
  <c r="G21"/>
  <c r="U20"/>
  <c r="T20"/>
  <c r="P20"/>
  <c r="L20"/>
  <c r="V20" s="1"/>
  <c r="K20"/>
  <c r="G20"/>
  <c r="U19"/>
  <c r="T19"/>
  <c r="P19"/>
  <c r="K19"/>
  <c r="G19"/>
  <c r="L19" s="1"/>
  <c r="V19" s="1"/>
  <c r="T18"/>
  <c r="P18"/>
  <c r="U18" s="1"/>
  <c r="K18"/>
  <c r="G18"/>
  <c r="L18" s="1"/>
  <c r="V18" s="1"/>
  <c r="T17"/>
  <c r="P17"/>
  <c r="U17" s="1"/>
  <c r="L17"/>
  <c r="V17" s="1"/>
  <c r="K17"/>
  <c r="G17"/>
  <c r="U16"/>
  <c r="T16"/>
  <c r="P16"/>
  <c r="L16"/>
  <c r="V16" s="1"/>
  <c r="K16"/>
  <c r="G16"/>
  <c r="U15"/>
  <c r="T15"/>
  <c r="P15"/>
  <c r="K15"/>
  <c r="G15"/>
  <c r="L15" s="1"/>
  <c r="V15" s="1"/>
  <c r="T14"/>
  <c r="P14"/>
  <c r="U14" s="1"/>
  <c r="K14"/>
  <c r="G14"/>
  <c r="L14" s="1"/>
  <c r="V14" s="1"/>
  <c r="T13"/>
  <c r="P13"/>
  <c r="U13" s="1"/>
  <c r="L13"/>
  <c r="V13" s="1"/>
  <c r="K13"/>
  <c r="G13"/>
  <c r="U12"/>
  <c r="T12"/>
  <c r="P12"/>
  <c r="L12"/>
  <c r="V12" s="1"/>
  <c r="K12"/>
  <c r="G12"/>
  <c r="U11"/>
  <c r="T11"/>
  <c r="P11"/>
  <c r="K11"/>
  <c r="G11"/>
  <c r="L11" s="1"/>
  <c r="V11" s="1"/>
  <c r="T10"/>
  <c r="P10"/>
  <c r="U10" s="1"/>
  <c r="K10"/>
  <c r="G10"/>
  <c r="L10" s="1"/>
  <c r="V10" s="1"/>
  <c r="T9"/>
  <c r="T100" s="1"/>
  <c r="P9"/>
  <c r="P100" s="1"/>
  <c r="L9"/>
  <c r="K9"/>
  <c r="K100" s="1"/>
  <c r="G9"/>
  <c r="G100" s="1"/>
  <c r="V9" l="1"/>
  <c r="V100" s="1"/>
  <c r="U9"/>
  <c r="U100" s="1"/>
  <c r="L100"/>
</calcChain>
</file>

<file path=xl/sharedStrings.xml><?xml version="1.0" encoding="utf-8"?>
<sst xmlns="http://schemas.openxmlformats.org/spreadsheetml/2006/main" count="208" uniqueCount="208">
  <si>
    <t>ECOGRAFII ACTE ADITIONALE LA CONTRACTELE DE AMBULATORIU DE SPECIALITATE</t>
  </si>
  <si>
    <t>incetare act adit eco S0775</t>
  </si>
  <si>
    <t>incetare act adit eco S0854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</si>
  <si>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</si>
  <si>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</si>
  <si>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</si>
  <si>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</si>
  <si>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</si>
  <si>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</si>
  <si>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</si>
  <si>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</si>
  <si>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MAI2020</t>
  </si>
  <si>
    <t>IUNIE 2020</t>
  </si>
  <si>
    <t>TOTAL TRIM. II 2020</t>
  </si>
  <si>
    <t>TOTAL SEM. I 2020</t>
  </si>
  <si>
    <t>IULIE 2020</t>
  </si>
  <si>
    <t>SEPTEMBRIE 2020</t>
  </si>
  <si>
    <t>TOTAL TRIM. III 2020</t>
  </si>
  <si>
    <t>OCTOMBRIE 2020</t>
  </si>
  <si>
    <t>NOIEMBRIE 2020</t>
  </si>
  <si>
    <t>DECEMBRIE 2020</t>
  </si>
  <si>
    <t>TOTAL TRIM. IV 2020</t>
  </si>
  <si>
    <t>TOTAL SEM. II 2020</t>
  </si>
  <si>
    <t>TOTAL AN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</si>
  <si>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</si>
  <si>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</si>
  <si>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</si>
  <si>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</si>
  <si>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</si>
  <si>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</si>
  <si>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</si>
  <si>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</si>
  <si>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</si>
  <si>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</si>
  <si>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</si>
  <si>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</si>
  <si>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</si>
  <si>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</si>
  <si>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</si>
  <si>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</si>
  <si>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</si>
  <si>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</si>
  <si>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</si>
  <si>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</si>
  <si>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</si>
  <si>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</si>
  <si>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</si>
  <si>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</si>
  <si>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</si>
  <si>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</si>
  <si>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</si>
  <si>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</si>
  <si>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</si>
  <si>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</si>
  <si>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</si>
  <si>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</si>
  <si>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</si>
  <si>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</si>
  <si>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</si>
  <si>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</si>
  <si>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</si>
  <si>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</si>
  <si>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</si>
  <si>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</si>
  <si>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</si>
  <si>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</si>
  <si>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</si>
  <si>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</si>
  <si>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</si>
  <si>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</si>
  <si>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</si>
  <si>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</si>
  <si>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</si>
  <si>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</si>
  <si>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</si>
  <si>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</si>
  <si>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</si>
  <si>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</si>
  <si>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</si>
  <si>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</si>
  <si>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</si>
  <si>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</si>
  <si>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</si>
  <si>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</si>
  <si>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</si>
  <si>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</si>
  <si>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</si>
  <si>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</si>
  <si>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</si>
  <si>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</si>
  <si>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</si>
  <si>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</si>
  <si>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</si>
  <si>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</si>
  <si>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</si>
  <si>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</si>
  <si>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</si>
  <si>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</si>
  <si>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</si>
  <si>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</si>
  <si>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</si>
  <si>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</si>
  <si>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</si>
  <si>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</si>
  <si>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</si>
  <si>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</si>
  <si>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</si>
  <si>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</si>
  <si>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</si>
  <si>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</si>
  <si>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</si>
  <si>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</si>
  <si>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</si>
  <si>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</si>
  <si>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</si>
  <si>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</si>
  <si>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</si>
  <si>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</si>
  <si>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</si>
  <si>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</si>
  <si>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</si>
  <si>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</si>
  <si>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</si>
  <si>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</si>
  <si>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</si>
  <si>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</si>
  <si>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</si>
  <si>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</si>
  <si>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</si>
  <si>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</si>
  <si>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</si>
  <si>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</si>
  <si>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</si>
  <si>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</si>
  <si>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</si>
  <si>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</si>
  <si>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</si>
  <si>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</si>
  <si>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</si>
  <si>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</si>
  <si>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</si>
  <si>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</si>
  <si>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</si>
  <si>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</si>
  <si>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</si>
  <si>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</si>
  <si>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</si>
  <si>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</si>
  <si>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</si>
  <si>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</si>
  <si>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</si>
  <si>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</si>
  <si>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</si>
  <si>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</si>
  <si>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</si>
  <si>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</si>
  <si>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</si>
  <si>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</si>
  <si>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</si>
  <si>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</si>
  <si>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</si>
  <si>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</si>
  <si>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</si>
  <si>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</si>
  <si>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</si>
  <si>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</si>
  <si>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</si>
  <si>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</si>
  <si>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</si>
  <si>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</si>
  <si>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</si>
  <si>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</si>
  <si>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</si>
  <si>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</si>
  <si>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</si>
  <si>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</si>
  <si>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</si>
  <si>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</si>
  <si>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</si>
  <si>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</si>
  <si>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</si>
  <si>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</si>
  <si>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</si>
  <si>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</si>
  <si>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</si>
  <si>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</si>
  <si>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</si>
  <si>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</si>
  <si>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</si>
  <si>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</si>
  <si>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</si>
  <si>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</si>
  <si>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</si>
  <si>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</si>
  <si>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</si>
  <si>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</si>
  <si>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</si>
  <si>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</si>
  <si>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</si>
  <si>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</si>
  <si>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</si>
  <si>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</si>
  <si>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</si>
  <si>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</si>
  <si>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</si>
  <si>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</si>
  <si>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</si>
  <si>
    <t xml:space="preserve">30.06.2020 - valori contract eco clinic dupa diminuari punctaje iunie 2020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</si>
</sst>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2" fillId="2" borderId="0" xfId="0" applyFont="1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4" fillId="2" borderId="1" xfId="0" applyFont="1" applyFill="1" applyBorder="1"/>
    <xf numFmtId="164" fontId="4" fillId="2" borderId="1" xfId="2" applyNumberFormat="1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1" xfId="3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3" applyFont="1" applyFill="1" applyBorder="1" applyAlignment="1">
      <alignment wrapText="1"/>
    </xf>
    <xf numFmtId="43" fontId="5" fillId="3" borderId="1" xfId="0" applyNumberFormat="1" applyFont="1" applyFill="1" applyBorder="1"/>
    <xf numFmtId="0" fontId="5" fillId="3" borderId="0" xfId="0" applyFont="1" applyFill="1"/>
    <xf numFmtId="0" fontId="5" fillId="2" borderId="1" xfId="4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4" fontId="2" fillId="2" borderId="0" xfId="0" applyNumberFormat="1" applyFont="1" applyFill="1"/>
    <xf numFmtId="43" fontId="2" fillId="2" borderId="0" xfId="1" applyFont="1" applyFill="1"/>
    <xf numFmtId="43" fontId="2" fillId="2" borderId="0" xfId="0" applyNumberFormat="1" applyFont="1" applyFill="1"/>
  </cellXfs>
  <cellStyles count="5">
    <cellStyle name="Comma" xfId="1" builtinId="3"/>
    <cellStyle name="Normal" xfId="0" builtinId="0"/>
    <cellStyle name="Normal 10 2" xfId="2"/>
    <cellStyle name="Normal_PLAFON RAPORTAT TRIM.II,III 2004 10" xfId="3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04"/>
  <sheetViews>
    <sheetView tabSelected="1" workbookViewId="0">
      <selection activeCell="F2" sqref="F2"/>
    </sheetView>
  </sheetViews>
  <sheetFormatPr defaultRowHeight="16.5"/>
  <cols>
    <col min="1" max="1" width="8" style="1" customWidth="1"/>
    <col min="2" max="2" width="10" style="1" customWidth="1"/>
    <col min="3" max="3" width="39.7109375" style="1" customWidth="1"/>
    <col min="4" max="22" width="15.7109375" style="1" customWidth="1"/>
    <col min="23" max="16384" width="9.140625" style="1"/>
  </cols>
  <sheetData>
    <row r="2" spans="1:22" ht="49.5">
      <c r="C2" s="2" t="s">
        <v>0</v>
      </c>
    </row>
    <row r="3" spans="1:22" s="3" customFormat="1">
      <c r="B3" s="4"/>
      <c r="C3" s="5" t="s">
        <v>207</v>
      </c>
    </row>
    <row r="4" spans="1:22" s="3" customFormat="1">
      <c r="B4" s="4"/>
      <c r="C4" s="5"/>
    </row>
    <row r="5" spans="1:22" s="3" customFormat="1">
      <c r="B5" s="4"/>
      <c r="C5" s="5" t="s">
        <v>1</v>
      </c>
    </row>
    <row r="6" spans="1:22" s="3" customFormat="1">
      <c r="B6" s="4"/>
      <c r="C6" s="5" t="s">
        <v>2</v>
      </c>
    </row>
    <row r="8" spans="1:22" ht="42" customHeight="1">
      <c r="A8" s="6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7" t="s">
        <v>15</v>
      </c>
      <c r="N8" s="7">
        <v>44044</v>
      </c>
      <c r="O8" s="7" t="s">
        <v>16</v>
      </c>
      <c r="P8" s="7" t="s">
        <v>17</v>
      </c>
      <c r="Q8" s="7" t="s">
        <v>18</v>
      </c>
      <c r="R8" s="7" t="s">
        <v>19</v>
      </c>
      <c r="S8" s="7" t="s">
        <v>20</v>
      </c>
      <c r="T8" s="7" t="s">
        <v>21</v>
      </c>
      <c r="U8" s="7" t="s">
        <v>22</v>
      </c>
      <c r="V8" s="7" t="s">
        <v>23</v>
      </c>
    </row>
    <row r="9" spans="1:22" s="3" customFormat="1" ht="29.25" customHeight="1">
      <c r="A9" s="8">
        <v>1</v>
      </c>
      <c r="B9" s="9" t="s">
        <v>24</v>
      </c>
      <c r="C9" s="10" t="s">
        <v>25</v>
      </c>
      <c r="D9" s="11">
        <v>2350</v>
      </c>
      <c r="E9" s="11">
        <v>2950</v>
      </c>
      <c r="F9" s="11">
        <v>2350</v>
      </c>
      <c r="G9" s="11">
        <f>D9+E9+F9</f>
        <v>7650</v>
      </c>
      <c r="H9" s="11">
        <v>325</v>
      </c>
      <c r="I9" s="11">
        <v>1600</v>
      </c>
      <c r="J9" s="11">
        <v>2573.2368000000001</v>
      </c>
      <c r="K9" s="11">
        <f>H9+I9+J9</f>
        <v>4498.2368000000006</v>
      </c>
      <c r="L9" s="11">
        <f>G9+K9</f>
        <v>12148.236800000001</v>
      </c>
      <c r="M9" s="11">
        <v>2573.2368000000001</v>
      </c>
      <c r="N9" s="11">
        <v>2251.5822000000003</v>
      </c>
      <c r="O9" s="11">
        <v>2573.2368000000001</v>
      </c>
      <c r="P9" s="11">
        <f>M9+N9+O9</f>
        <v>7398.0558000000001</v>
      </c>
      <c r="Q9" s="11">
        <v>2573.2368000000001</v>
      </c>
      <c r="R9" s="11">
        <v>2251.5822000000003</v>
      </c>
      <c r="S9" s="11">
        <v>1286.6184000000001</v>
      </c>
      <c r="T9" s="11">
        <f>Q9+R9+S9</f>
        <v>6111.4374000000007</v>
      </c>
      <c r="U9" s="11">
        <f>P9+T9</f>
        <v>13509.493200000001</v>
      </c>
      <c r="V9" s="11">
        <f>L9+U9</f>
        <v>25657.730000000003</v>
      </c>
    </row>
    <row r="10" spans="1:22" s="3" customFormat="1">
      <c r="A10" s="8">
        <v>2</v>
      </c>
      <c r="B10" s="9" t="s">
        <v>26</v>
      </c>
      <c r="C10" s="10" t="s">
        <v>27</v>
      </c>
      <c r="D10" s="11">
        <v>5820</v>
      </c>
      <c r="E10" s="11">
        <v>10560</v>
      </c>
      <c r="F10" s="11">
        <v>16320</v>
      </c>
      <c r="G10" s="11">
        <f t="shared" ref="G10:G73" si="0">D10+E10+F10</f>
        <v>32700</v>
      </c>
      <c r="H10" s="11">
        <v>6060</v>
      </c>
      <c r="I10" s="11">
        <v>6120</v>
      </c>
      <c r="J10" s="11">
        <v>21600</v>
      </c>
      <c r="K10" s="11">
        <f t="shared" ref="K10:K73" si="1">H10+I10+J10</f>
        <v>33780</v>
      </c>
      <c r="L10" s="11">
        <f t="shared" ref="L10:L73" si="2">G10+K10</f>
        <v>66480</v>
      </c>
      <c r="M10" s="11">
        <v>6337.52</v>
      </c>
      <c r="N10" s="11">
        <v>5545.3300000000008</v>
      </c>
      <c r="O10" s="11">
        <v>6337.52</v>
      </c>
      <c r="P10" s="11">
        <f t="shared" ref="P10:P73" si="3">M10+N10+O10</f>
        <v>18220.370000000003</v>
      </c>
      <c r="Q10" s="11">
        <v>6337.52</v>
      </c>
      <c r="R10" s="11">
        <v>5545.3300000000008</v>
      </c>
      <c r="S10" s="11">
        <v>3168.76</v>
      </c>
      <c r="T10" s="11">
        <f t="shared" ref="T10:T73" si="4">Q10+R10+S10</f>
        <v>15051.610000000002</v>
      </c>
      <c r="U10" s="11">
        <f t="shared" ref="U10:U73" si="5">P10+T10</f>
        <v>33271.980000000003</v>
      </c>
      <c r="V10" s="11">
        <f t="shared" ref="V10:V73" si="6">L10+U10</f>
        <v>99751.98000000001</v>
      </c>
    </row>
    <row r="11" spans="1:22" s="3" customFormat="1">
      <c r="A11" s="8">
        <v>3</v>
      </c>
      <c r="B11" s="9" t="s">
        <v>28</v>
      </c>
      <c r="C11" s="10" t="s">
        <v>29</v>
      </c>
      <c r="D11" s="11">
        <v>3870</v>
      </c>
      <c r="E11" s="11">
        <v>3850</v>
      </c>
      <c r="F11" s="11">
        <v>430</v>
      </c>
      <c r="G11" s="11">
        <f t="shared" si="0"/>
        <v>8150</v>
      </c>
      <c r="H11" s="11">
        <v>0</v>
      </c>
      <c r="I11" s="11">
        <v>0</v>
      </c>
      <c r="J11" s="11">
        <v>4389.6384000000007</v>
      </c>
      <c r="K11" s="11">
        <f t="shared" si="1"/>
        <v>4389.6384000000007</v>
      </c>
      <c r="L11" s="11">
        <f t="shared" si="2"/>
        <v>12539.6384</v>
      </c>
      <c r="M11" s="11">
        <v>4389.6384000000007</v>
      </c>
      <c r="N11" s="11">
        <v>3840.9336000000008</v>
      </c>
      <c r="O11" s="11">
        <v>4389.6384000000007</v>
      </c>
      <c r="P11" s="11">
        <f t="shared" si="3"/>
        <v>12620.210400000004</v>
      </c>
      <c r="Q11" s="11">
        <v>4389.6384000000007</v>
      </c>
      <c r="R11" s="11">
        <v>3840.9336000000008</v>
      </c>
      <c r="S11" s="11">
        <v>2194.8192000000004</v>
      </c>
      <c r="T11" s="11">
        <f t="shared" si="4"/>
        <v>10425.391200000002</v>
      </c>
      <c r="U11" s="11">
        <f t="shared" si="5"/>
        <v>23045.601600000005</v>
      </c>
      <c r="V11" s="11">
        <f t="shared" si="6"/>
        <v>35585.240000000005</v>
      </c>
    </row>
    <row r="12" spans="1:22" s="3" customFormat="1">
      <c r="A12" s="8">
        <v>4</v>
      </c>
      <c r="B12" s="9" t="s">
        <v>30</v>
      </c>
      <c r="C12" s="10" t="s">
        <v>31</v>
      </c>
      <c r="D12" s="11">
        <v>11260</v>
      </c>
      <c r="E12" s="11">
        <v>11200</v>
      </c>
      <c r="F12" s="11">
        <v>8590</v>
      </c>
      <c r="G12" s="11">
        <f t="shared" si="0"/>
        <v>31050</v>
      </c>
      <c r="H12" s="11">
        <v>60</v>
      </c>
      <c r="I12" s="11">
        <v>2485</v>
      </c>
      <c r="J12" s="11">
        <v>12222.0432</v>
      </c>
      <c r="K12" s="11">
        <f t="shared" si="1"/>
        <v>14767.0432</v>
      </c>
      <c r="L12" s="11">
        <f t="shared" si="2"/>
        <v>45817.0432</v>
      </c>
      <c r="M12" s="11">
        <v>12222.0432</v>
      </c>
      <c r="N12" s="11">
        <v>10694.287800000002</v>
      </c>
      <c r="O12" s="11">
        <v>12222.0432</v>
      </c>
      <c r="P12" s="11">
        <f t="shared" si="3"/>
        <v>35138.374200000006</v>
      </c>
      <c r="Q12" s="11">
        <v>12222.0432</v>
      </c>
      <c r="R12" s="11">
        <v>10694.287800000002</v>
      </c>
      <c r="S12" s="11">
        <v>6111.0216</v>
      </c>
      <c r="T12" s="11">
        <f t="shared" si="4"/>
        <v>29027.352600000002</v>
      </c>
      <c r="U12" s="11">
        <f t="shared" si="5"/>
        <v>64165.726800000004</v>
      </c>
      <c r="V12" s="11">
        <f t="shared" si="6"/>
        <v>109982.77</v>
      </c>
    </row>
    <row r="13" spans="1:22" s="3" customFormat="1">
      <c r="A13" s="8">
        <v>5</v>
      </c>
      <c r="B13" s="9" t="s">
        <v>32</v>
      </c>
      <c r="C13" s="10" t="s">
        <v>33</v>
      </c>
      <c r="D13" s="11">
        <v>3330</v>
      </c>
      <c r="E13" s="11">
        <v>3330</v>
      </c>
      <c r="F13" s="11">
        <v>3470</v>
      </c>
      <c r="G13" s="11">
        <f t="shared" si="0"/>
        <v>10130</v>
      </c>
      <c r="H13" s="11">
        <v>2480</v>
      </c>
      <c r="I13" s="11">
        <v>3500</v>
      </c>
      <c r="J13" s="11">
        <v>7200</v>
      </c>
      <c r="K13" s="11">
        <f t="shared" si="1"/>
        <v>13180</v>
      </c>
      <c r="L13" s="11">
        <f t="shared" si="2"/>
        <v>23310</v>
      </c>
      <c r="M13" s="11">
        <v>3622.8608000000004</v>
      </c>
      <c r="N13" s="11">
        <v>3170.0032000000006</v>
      </c>
      <c r="O13" s="11">
        <v>3622.8608000000004</v>
      </c>
      <c r="P13" s="11">
        <f t="shared" si="3"/>
        <v>10415.724800000002</v>
      </c>
      <c r="Q13" s="11">
        <v>3622.8608000000004</v>
      </c>
      <c r="R13" s="11">
        <v>3170.0032000000006</v>
      </c>
      <c r="S13" s="11">
        <v>1811.4304000000002</v>
      </c>
      <c r="T13" s="11">
        <f t="shared" si="4"/>
        <v>8604.2944000000025</v>
      </c>
      <c r="U13" s="11">
        <f t="shared" si="5"/>
        <v>19020.019200000002</v>
      </c>
      <c r="V13" s="11">
        <f t="shared" si="6"/>
        <v>42330.019200000002</v>
      </c>
    </row>
    <row r="14" spans="1:22" s="3" customFormat="1">
      <c r="A14" s="8">
        <v>6</v>
      </c>
      <c r="B14" s="9" t="s">
        <v>34</v>
      </c>
      <c r="C14" s="10" t="s">
        <v>35</v>
      </c>
      <c r="D14" s="11">
        <v>2520</v>
      </c>
      <c r="E14" s="11">
        <v>3300</v>
      </c>
      <c r="F14" s="11">
        <v>2880</v>
      </c>
      <c r="G14" s="11">
        <f t="shared" si="0"/>
        <v>8700</v>
      </c>
      <c r="H14" s="11">
        <v>1140</v>
      </c>
      <c r="I14" s="11">
        <v>2340</v>
      </c>
      <c r="J14" s="11">
        <v>3622.8608000000004</v>
      </c>
      <c r="K14" s="11">
        <f t="shared" si="1"/>
        <v>7102.8608000000004</v>
      </c>
      <c r="L14" s="11">
        <f t="shared" si="2"/>
        <v>15802.8608</v>
      </c>
      <c r="M14" s="11">
        <v>3622.8608000000004</v>
      </c>
      <c r="N14" s="11">
        <v>3170.0032000000006</v>
      </c>
      <c r="O14" s="11">
        <v>3622.8608000000004</v>
      </c>
      <c r="P14" s="11">
        <f t="shared" si="3"/>
        <v>10415.724800000002</v>
      </c>
      <c r="Q14" s="11">
        <v>3622.8608000000004</v>
      </c>
      <c r="R14" s="11">
        <v>3170.0032000000006</v>
      </c>
      <c r="S14" s="11">
        <v>1811.4304000000002</v>
      </c>
      <c r="T14" s="11">
        <f t="shared" si="4"/>
        <v>8604.2944000000025</v>
      </c>
      <c r="U14" s="11">
        <f t="shared" si="5"/>
        <v>19020.019200000002</v>
      </c>
      <c r="V14" s="11">
        <f t="shared" si="6"/>
        <v>34822.880000000005</v>
      </c>
    </row>
    <row r="15" spans="1:22" s="3" customFormat="1">
      <c r="A15" s="8">
        <v>7</v>
      </c>
      <c r="B15" s="9" t="s">
        <v>36</v>
      </c>
      <c r="C15" s="10" t="s">
        <v>37</v>
      </c>
      <c r="D15" s="11">
        <v>3275</v>
      </c>
      <c r="E15" s="11">
        <v>3235</v>
      </c>
      <c r="F15" s="11">
        <v>3240</v>
      </c>
      <c r="G15" s="11">
        <f t="shared" si="0"/>
        <v>9750</v>
      </c>
      <c r="H15" s="11">
        <v>2895</v>
      </c>
      <c r="I15" s="11">
        <v>3305</v>
      </c>
      <c r="J15" s="11">
        <v>3622.8608000000004</v>
      </c>
      <c r="K15" s="11">
        <f t="shared" si="1"/>
        <v>9822.8608000000004</v>
      </c>
      <c r="L15" s="11">
        <f t="shared" si="2"/>
        <v>19572.860800000002</v>
      </c>
      <c r="M15" s="11">
        <v>3622.8608000000004</v>
      </c>
      <c r="N15" s="11">
        <v>3170.0032000000006</v>
      </c>
      <c r="O15" s="11">
        <v>3622.8608000000004</v>
      </c>
      <c r="P15" s="11">
        <f t="shared" si="3"/>
        <v>10415.724800000002</v>
      </c>
      <c r="Q15" s="11">
        <v>3622.8608000000004</v>
      </c>
      <c r="R15" s="11">
        <v>3170.0032000000006</v>
      </c>
      <c r="S15" s="11">
        <v>1811.4304000000002</v>
      </c>
      <c r="T15" s="11">
        <f t="shared" si="4"/>
        <v>8604.2944000000025</v>
      </c>
      <c r="U15" s="11">
        <f t="shared" si="5"/>
        <v>19020.019200000002</v>
      </c>
      <c r="V15" s="11">
        <f t="shared" si="6"/>
        <v>38592.880000000005</v>
      </c>
    </row>
    <row r="16" spans="1:22" s="3" customFormat="1">
      <c r="A16" s="8">
        <v>8</v>
      </c>
      <c r="B16" s="9" t="s">
        <v>38</v>
      </c>
      <c r="C16" s="10" t="s">
        <v>39</v>
      </c>
      <c r="D16" s="11">
        <v>7300</v>
      </c>
      <c r="E16" s="11">
        <v>9765</v>
      </c>
      <c r="F16" s="11">
        <v>7580</v>
      </c>
      <c r="G16" s="11">
        <f t="shared" si="0"/>
        <v>24645</v>
      </c>
      <c r="H16" s="11">
        <v>0</v>
      </c>
      <c r="I16" s="11">
        <v>0</v>
      </c>
      <c r="J16" s="11">
        <v>7942.8928000000005</v>
      </c>
      <c r="K16" s="11">
        <f t="shared" si="1"/>
        <v>7942.8928000000005</v>
      </c>
      <c r="L16" s="11">
        <f t="shared" si="2"/>
        <v>32587.892800000001</v>
      </c>
      <c r="M16" s="11">
        <v>7942.8928000000005</v>
      </c>
      <c r="N16" s="11">
        <v>6950.0312000000013</v>
      </c>
      <c r="O16" s="11">
        <v>7942.8928000000005</v>
      </c>
      <c r="P16" s="11">
        <f t="shared" si="3"/>
        <v>22835.816800000004</v>
      </c>
      <c r="Q16" s="11">
        <v>7942.8928000000005</v>
      </c>
      <c r="R16" s="11">
        <v>6950.0312000000013</v>
      </c>
      <c r="S16" s="11">
        <v>3971.4464000000003</v>
      </c>
      <c r="T16" s="11">
        <f t="shared" si="4"/>
        <v>18864.370400000003</v>
      </c>
      <c r="U16" s="11">
        <f t="shared" si="5"/>
        <v>41700.187200000008</v>
      </c>
      <c r="V16" s="11">
        <f t="shared" si="6"/>
        <v>74288.080000000016</v>
      </c>
    </row>
    <row r="17" spans="1:22" s="3" customFormat="1">
      <c r="A17" s="8">
        <v>9</v>
      </c>
      <c r="B17" s="9" t="s">
        <v>40</v>
      </c>
      <c r="C17" s="10" t="s">
        <v>41</v>
      </c>
      <c r="D17" s="11">
        <v>7490</v>
      </c>
      <c r="E17" s="11">
        <v>8475</v>
      </c>
      <c r="F17" s="11">
        <v>6610</v>
      </c>
      <c r="G17" s="11">
        <f t="shared" si="0"/>
        <v>22575</v>
      </c>
      <c r="H17" s="11">
        <v>0</v>
      </c>
      <c r="I17" s="11">
        <v>3240</v>
      </c>
      <c r="J17" s="11">
        <v>9217.9088000000011</v>
      </c>
      <c r="K17" s="11">
        <f t="shared" si="1"/>
        <v>12457.908800000001</v>
      </c>
      <c r="L17" s="11">
        <f t="shared" si="2"/>
        <v>35032.908800000005</v>
      </c>
      <c r="M17" s="11">
        <v>9217.9088000000011</v>
      </c>
      <c r="N17" s="11">
        <v>8065.6702000000005</v>
      </c>
      <c r="O17" s="11">
        <v>9217.9088000000011</v>
      </c>
      <c r="P17" s="11">
        <f t="shared" si="3"/>
        <v>26501.487800000003</v>
      </c>
      <c r="Q17" s="11">
        <v>9217.9088000000011</v>
      </c>
      <c r="R17" s="11">
        <v>8065.6702000000005</v>
      </c>
      <c r="S17" s="11">
        <v>4608.9544000000005</v>
      </c>
      <c r="T17" s="11">
        <f t="shared" si="4"/>
        <v>21892.5334</v>
      </c>
      <c r="U17" s="11">
        <f t="shared" si="5"/>
        <v>48394.021200000003</v>
      </c>
      <c r="V17" s="11">
        <f t="shared" si="6"/>
        <v>83426.930000000008</v>
      </c>
    </row>
    <row r="18" spans="1:22" s="3" customFormat="1">
      <c r="A18" s="8">
        <v>10</v>
      </c>
      <c r="B18" s="9" t="s">
        <v>42</v>
      </c>
      <c r="C18" s="10" t="s">
        <v>43</v>
      </c>
      <c r="D18" s="11">
        <v>1815</v>
      </c>
      <c r="E18" s="11">
        <v>2915</v>
      </c>
      <c r="F18" s="11">
        <v>0</v>
      </c>
      <c r="G18" s="11">
        <f t="shared" si="0"/>
        <v>4730</v>
      </c>
      <c r="H18" s="11">
        <v>440</v>
      </c>
      <c r="I18" s="11">
        <v>1705</v>
      </c>
      <c r="J18" s="11">
        <v>1973.2927999999999</v>
      </c>
      <c r="K18" s="11">
        <f t="shared" si="1"/>
        <v>4118.2928000000002</v>
      </c>
      <c r="L18" s="11">
        <f t="shared" si="2"/>
        <v>8848.2927999999993</v>
      </c>
      <c r="M18" s="11">
        <v>1973.2927999999999</v>
      </c>
      <c r="N18" s="11">
        <v>1726.6312000000003</v>
      </c>
      <c r="O18" s="11">
        <v>1973.2927999999999</v>
      </c>
      <c r="P18" s="11">
        <f t="shared" si="3"/>
        <v>5673.2168000000001</v>
      </c>
      <c r="Q18" s="11">
        <v>1973.2927999999999</v>
      </c>
      <c r="R18" s="11">
        <v>1726.6312000000003</v>
      </c>
      <c r="S18" s="11">
        <v>986.64639999999997</v>
      </c>
      <c r="T18" s="11">
        <f t="shared" si="4"/>
        <v>4686.5703999999996</v>
      </c>
      <c r="U18" s="11">
        <f t="shared" si="5"/>
        <v>10359.787199999999</v>
      </c>
      <c r="V18" s="11">
        <f t="shared" si="6"/>
        <v>19208.079999999998</v>
      </c>
    </row>
    <row r="19" spans="1:22" s="3" customFormat="1" ht="22.5" customHeight="1">
      <c r="A19" s="8">
        <v>11</v>
      </c>
      <c r="B19" s="9" t="s">
        <v>44</v>
      </c>
      <c r="C19" s="10" t="s">
        <v>45</v>
      </c>
      <c r="D19" s="11">
        <v>3100</v>
      </c>
      <c r="E19" s="11">
        <v>3050</v>
      </c>
      <c r="F19" s="11">
        <v>3250</v>
      </c>
      <c r="G19" s="11">
        <f t="shared" si="0"/>
        <v>9400</v>
      </c>
      <c r="H19" s="11">
        <v>2450</v>
      </c>
      <c r="I19" s="11">
        <v>3250</v>
      </c>
      <c r="J19" s="11">
        <v>3401.8864000000003</v>
      </c>
      <c r="K19" s="11">
        <f t="shared" si="1"/>
        <v>9101.8863999999994</v>
      </c>
      <c r="L19" s="11">
        <f t="shared" si="2"/>
        <v>18501.886399999999</v>
      </c>
      <c r="M19" s="11">
        <v>3401.8864000000003</v>
      </c>
      <c r="N19" s="11">
        <v>2976.6506000000004</v>
      </c>
      <c r="O19" s="11">
        <v>3401.8864000000003</v>
      </c>
      <c r="P19" s="11">
        <f t="shared" si="3"/>
        <v>9780.4233999999997</v>
      </c>
      <c r="Q19" s="11">
        <v>3401.8864000000003</v>
      </c>
      <c r="R19" s="11">
        <v>2976.6506000000004</v>
      </c>
      <c r="S19" s="11">
        <v>1700.9432000000002</v>
      </c>
      <c r="T19" s="11">
        <f t="shared" si="4"/>
        <v>8079.4802</v>
      </c>
      <c r="U19" s="11">
        <f t="shared" si="5"/>
        <v>17859.903599999998</v>
      </c>
      <c r="V19" s="11">
        <f t="shared" si="6"/>
        <v>36361.789999999994</v>
      </c>
    </row>
    <row r="20" spans="1:22" s="3" customFormat="1">
      <c r="A20" s="8">
        <v>12</v>
      </c>
      <c r="B20" s="9" t="s">
        <v>46</v>
      </c>
      <c r="C20" s="10" t="s">
        <v>47</v>
      </c>
      <c r="D20" s="11">
        <v>3010</v>
      </c>
      <c r="E20" s="11">
        <v>3360</v>
      </c>
      <c r="F20" s="11">
        <v>2520</v>
      </c>
      <c r="G20" s="11">
        <f t="shared" si="0"/>
        <v>8890</v>
      </c>
      <c r="H20" s="11"/>
      <c r="I20" s="11">
        <v>1800</v>
      </c>
      <c r="J20" s="11">
        <v>3274.8271999999997</v>
      </c>
      <c r="K20" s="11">
        <f t="shared" si="1"/>
        <v>5074.8271999999997</v>
      </c>
      <c r="L20" s="11">
        <f t="shared" si="2"/>
        <v>13964.8272</v>
      </c>
      <c r="M20" s="11">
        <v>3274.8271999999997</v>
      </c>
      <c r="N20" s="11">
        <v>2865.4738000000002</v>
      </c>
      <c r="O20" s="11">
        <v>3274.8271999999997</v>
      </c>
      <c r="P20" s="11">
        <f t="shared" si="3"/>
        <v>9415.1281999999992</v>
      </c>
      <c r="Q20" s="11">
        <v>3274.8271999999997</v>
      </c>
      <c r="R20" s="11">
        <v>2865.4738000000002</v>
      </c>
      <c r="S20" s="11">
        <v>1637.4135999999999</v>
      </c>
      <c r="T20" s="11">
        <f t="shared" si="4"/>
        <v>7777.7145999999993</v>
      </c>
      <c r="U20" s="11">
        <f t="shared" si="5"/>
        <v>17192.842799999999</v>
      </c>
      <c r="V20" s="11">
        <f t="shared" si="6"/>
        <v>31157.67</v>
      </c>
    </row>
    <row r="21" spans="1:22" s="3" customFormat="1">
      <c r="A21" s="8">
        <v>13</v>
      </c>
      <c r="B21" s="9" t="s">
        <v>48</v>
      </c>
      <c r="C21" s="10" t="s">
        <v>49</v>
      </c>
      <c r="D21" s="11">
        <v>11220</v>
      </c>
      <c r="E21" s="11">
        <v>14000</v>
      </c>
      <c r="F21" s="11">
        <v>10580</v>
      </c>
      <c r="G21" s="11">
        <f t="shared" si="0"/>
        <v>35800</v>
      </c>
      <c r="H21" s="11">
        <v>7820</v>
      </c>
      <c r="I21" s="11">
        <v>9700</v>
      </c>
      <c r="J21" s="11">
        <v>12036.4256</v>
      </c>
      <c r="K21" s="11">
        <f t="shared" si="1"/>
        <v>29556.425600000002</v>
      </c>
      <c r="L21" s="11">
        <f t="shared" si="2"/>
        <v>65356.425600000002</v>
      </c>
      <c r="M21" s="11">
        <v>12036.4256</v>
      </c>
      <c r="N21" s="11">
        <v>10531.872400000002</v>
      </c>
      <c r="O21" s="11">
        <v>12036.4256</v>
      </c>
      <c r="P21" s="11">
        <f t="shared" si="3"/>
        <v>34604.723600000005</v>
      </c>
      <c r="Q21" s="11">
        <v>12036.4256</v>
      </c>
      <c r="R21" s="11">
        <v>10531.872400000002</v>
      </c>
      <c r="S21" s="11">
        <v>6018.2128000000002</v>
      </c>
      <c r="T21" s="11">
        <f t="shared" si="4"/>
        <v>28586.510800000004</v>
      </c>
      <c r="U21" s="11">
        <f t="shared" si="5"/>
        <v>63191.234400000008</v>
      </c>
      <c r="V21" s="11">
        <f t="shared" si="6"/>
        <v>128547.66</v>
      </c>
    </row>
    <row r="22" spans="1:22" s="3" customFormat="1">
      <c r="A22" s="8">
        <v>14</v>
      </c>
      <c r="B22" s="9" t="s">
        <v>50</v>
      </c>
      <c r="C22" s="10" t="s">
        <v>51</v>
      </c>
      <c r="D22" s="11">
        <v>14700</v>
      </c>
      <c r="E22" s="11">
        <v>14900</v>
      </c>
      <c r="F22" s="11">
        <v>11340</v>
      </c>
      <c r="G22" s="11">
        <f t="shared" si="0"/>
        <v>40940</v>
      </c>
      <c r="H22" s="11">
        <v>5740</v>
      </c>
      <c r="I22" s="11">
        <v>9900</v>
      </c>
      <c r="J22" s="11">
        <v>18073.422399999999</v>
      </c>
      <c r="K22" s="11">
        <f t="shared" si="1"/>
        <v>33713.422399999996</v>
      </c>
      <c r="L22" s="11">
        <f t="shared" si="2"/>
        <v>74653.422399999996</v>
      </c>
      <c r="M22" s="11">
        <v>18073.422399999999</v>
      </c>
      <c r="N22" s="11">
        <v>15814.244600000002</v>
      </c>
      <c r="O22" s="11">
        <v>18073.422399999999</v>
      </c>
      <c r="P22" s="11">
        <f t="shared" si="3"/>
        <v>51961.089399999997</v>
      </c>
      <c r="Q22" s="11">
        <v>18073.422399999999</v>
      </c>
      <c r="R22" s="11">
        <v>15814.244600000002</v>
      </c>
      <c r="S22" s="11">
        <v>9036.7111999999997</v>
      </c>
      <c r="T22" s="11">
        <f t="shared" si="4"/>
        <v>42924.378199999999</v>
      </c>
      <c r="U22" s="11">
        <f t="shared" si="5"/>
        <v>94885.467600000004</v>
      </c>
      <c r="V22" s="11">
        <f t="shared" si="6"/>
        <v>169538.89</v>
      </c>
    </row>
    <row r="23" spans="1:22" s="3" customFormat="1">
      <c r="A23" s="8">
        <v>15</v>
      </c>
      <c r="B23" s="9" t="s">
        <v>52</v>
      </c>
      <c r="C23" s="10" t="s">
        <v>53</v>
      </c>
      <c r="D23" s="11">
        <v>2860</v>
      </c>
      <c r="E23" s="11">
        <v>3790</v>
      </c>
      <c r="F23" s="11">
        <v>2970</v>
      </c>
      <c r="G23" s="11">
        <f t="shared" si="0"/>
        <v>9620</v>
      </c>
      <c r="H23" s="11">
        <v>1260</v>
      </c>
      <c r="I23" s="11">
        <v>2910</v>
      </c>
      <c r="J23" s="11">
        <v>3125.6704</v>
      </c>
      <c r="K23" s="11">
        <f t="shared" si="1"/>
        <v>7295.6704</v>
      </c>
      <c r="L23" s="11">
        <f t="shared" si="2"/>
        <v>16915.670399999999</v>
      </c>
      <c r="M23" s="11">
        <v>3125.6704</v>
      </c>
      <c r="N23" s="11">
        <v>2734.9616000000001</v>
      </c>
      <c r="O23" s="11">
        <v>3125.6704</v>
      </c>
      <c r="P23" s="11">
        <f t="shared" si="3"/>
        <v>8986.3024000000005</v>
      </c>
      <c r="Q23" s="11">
        <v>3125.6704</v>
      </c>
      <c r="R23" s="11">
        <v>2734.9616000000001</v>
      </c>
      <c r="S23" s="11">
        <v>1562.8352</v>
      </c>
      <c r="T23" s="11">
        <f t="shared" si="4"/>
        <v>7423.4671999999991</v>
      </c>
      <c r="U23" s="11">
        <f t="shared" si="5"/>
        <v>16409.7696</v>
      </c>
      <c r="V23" s="11">
        <f t="shared" si="6"/>
        <v>33325.440000000002</v>
      </c>
    </row>
    <row r="24" spans="1:22" s="3" customFormat="1">
      <c r="A24" s="8">
        <v>16</v>
      </c>
      <c r="B24" s="9" t="s">
        <v>54</v>
      </c>
      <c r="C24" s="10" t="s">
        <v>55</v>
      </c>
      <c r="D24" s="11">
        <v>2680</v>
      </c>
      <c r="E24" s="11">
        <v>2650</v>
      </c>
      <c r="F24" s="11">
        <v>2730</v>
      </c>
      <c r="G24" s="11">
        <f t="shared" si="0"/>
        <v>8060</v>
      </c>
      <c r="H24" s="11">
        <v>2550</v>
      </c>
      <c r="I24" s="11">
        <v>2850</v>
      </c>
      <c r="J24" s="11">
        <v>3000</v>
      </c>
      <c r="K24" s="11">
        <f t="shared" si="1"/>
        <v>8400</v>
      </c>
      <c r="L24" s="11">
        <f t="shared" si="2"/>
        <v>16460</v>
      </c>
      <c r="M24" s="11">
        <v>3219.5840000000003</v>
      </c>
      <c r="N24" s="11">
        <v>2817.1360000000004</v>
      </c>
      <c r="O24" s="11">
        <v>3219.5840000000003</v>
      </c>
      <c r="P24" s="11">
        <f t="shared" si="3"/>
        <v>9256.3040000000019</v>
      </c>
      <c r="Q24" s="11">
        <v>3219.5840000000003</v>
      </c>
      <c r="R24" s="11">
        <v>2817.1360000000004</v>
      </c>
      <c r="S24" s="11">
        <v>1829.37</v>
      </c>
      <c r="T24" s="11">
        <f t="shared" si="4"/>
        <v>7866.0900000000011</v>
      </c>
      <c r="U24" s="11">
        <f t="shared" si="5"/>
        <v>17122.394000000004</v>
      </c>
      <c r="V24" s="11">
        <f t="shared" si="6"/>
        <v>33582.394</v>
      </c>
    </row>
    <row r="25" spans="1:22" s="3" customFormat="1">
      <c r="A25" s="8">
        <v>17</v>
      </c>
      <c r="B25" s="9" t="s">
        <v>56</v>
      </c>
      <c r="C25" s="10" t="s">
        <v>57</v>
      </c>
      <c r="D25" s="11">
        <v>13500</v>
      </c>
      <c r="E25" s="11">
        <v>19820</v>
      </c>
      <c r="F25" s="11">
        <v>14100</v>
      </c>
      <c r="G25" s="11">
        <f t="shared" si="0"/>
        <v>47420</v>
      </c>
      <c r="H25" s="11">
        <v>4925</v>
      </c>
      <c r="I25" s="11">
        <v>9780</v>
      </c>
      <c r="J25" s="11">
        <v>13958.896000000001</v>
      </c>
      <c r="K25" s="11">
        <f t="shared" si="1"/>
        <v>28663.896000000001</v>
      </c>
      <c r="L25" s="11">
        <f t="shared" si="2"/>
        <v>76083.896000000008</v>
      </c>
      <c r="M25" s="11">
        <v>13958.896000000001</v>
      </c>
      <c r="N25" s="11">
        <v>12214.034000000001</v>
      </c>
      <c r="O25" s="11">
        <v>13958.896000000001</v>
      </c>
      <c r="P25" s="11">
        <f t="shared" si="3"/>
        <v>40131.826000000001</v>
      </c>
      <c r="Q25" s="11">
        <v>13958.896000000001</v>
      </c>
      <c r="R25" s="11">
        <v>12214.034000000001</v>
      </c>
      <c r="S25" s="11">
        <v>6979.4480000000003</v>
      </c>
      <c r="T25" s="11">
        <f t="shared" si="4"/>
        <v>33152.377999999997</v>
      </c>
      <c r="U25" s="11">
        <f t="shared" si="5"/>
        <v>73284.203999999998</v>
      </c>
      <c r="V25" s="11">
        <f t="shared" si="6"/>
        <v>149368.1</v>
      </c>
    </row>
    <row r="26" spans="1:22" s="3" customFormat="1">
      <c r="A26" s="8">
        <v>18</v>
      </c>
      <c r="B26" s="9" t="s">
        <v>58</v>
      </c>
      <c r="C26" s="10" t="s">
        <v>59</v>
      </c>
      <c r="D26" s="11">
        <v>5940</v>
      </c>
      <c r="E26" s="11">
        <v>4830</v>
      </c>
      <c r="F26" s="11">
        <v>4410</v>
      </c>
      <c r="G26" s="11">
        <f t="shared" si="0"/>
        <v>15180</v>
      </c>
      <c r="H26" s="11">
        <v>2640</v>
      </c>
      <c r="I26" s="11">
        <v>4350</v>
      </c>
      <c r="J26" s="11">
        <v>7615.8512000000001</v>
      </c>
      <c r="K26" s="11">
        <f t="shared" si="1"/>
        <v>14605.851200000001</v>
      </c>
      <c r="L26" s="11">
        <f t="shared" si="2"/>
        <v>29785.851200000001</v>
      </c>
      <c r="M26" s="11">
        <v>7615.8512000000001</v>
      </c>
      <c r="N26" s="11">
        <v>6663.8698000000004</v>
      </c>
      <c r="O26" s="11">
        <v>7615.8512000000001</v>
      </c>
      <c r="P26" s="11">
        <f t="shared" si="3"/>
        <v>21895.572200000002</v>
      </c>
      <c r="Q26" s="11">
        <v>7615.8512000000001</v>
      </c>
      <c r="R26" s="11">
        <v>6663.8698000000004</v>
      </c>
      <c r="S26" s="11">
        <v>3807.9256</v>
      </c>
      <c r="T26" s="11">
        <f t="shared" si="4"/>
        <v>18087.6466</v>
      </c>
      <c r="U26" s="11">
        <f t="shared" si="5"/>
        <v>39983.218800000002</v>
      </c>
      <c r="V26" s="11">
        <f t="shared" si="6"/>
        <v>69769.070000000007</v>
      </c>
    </row>
    <row r="27" spans="1:22" s="3" customFormat="1">
      <c r="A27" s="8">
        <v>19</v>
      </c>
      <c r="B27" s="9" t="s">
        <v>60</v>
      </c>
      <c r="C27" s="10" t="s">
        <v>61</v>
      </c>
      <c r="D27" s="11">
        <v>3820</v>
      </c>
      <c r="E27" s="11">
        <v>6340</v>
      </c>
      <c r="F27" s="11">
        <v>3960</v>
      </c>
      <c r="G27" s="11">
        <f t="shared" si="0"/>
        <v>14120</v>
      </c>
      <c r="H27" s="11">
        <v>1020</v>
      </c>
      <c r="I27" s="11">
        <v>4020</v>
      </c>
      <c r="J27" s="11">
        <v>7200</v>
      </c>
      <c r="K27" s="11">
        <f t="shared" si="1"/>
        <v>12240</v>
      </c>
      <c r="L27" s="11">
        <f t="shared" si="2"/>
        <v>26360</v>
      </c>
      <c r="M27" s="11">
        <v>4164.2447999999995</v>
      </c>
      <c r="N27" s="11">
        <v>3643.7142000000003</v>
      </c>
      <c r="O27" s="11">
        <v>4164.2447999999995</v>
      </c>
      <c r="P27" s="11">
        <f t="shared" si="3"/>
        <v>11972.203799999999</v>
      </c>
      <c r="Q27" s="11">
        <v>4164.2447999999995</v>
      </c>
      <c r="R27" s="11">
        <v>3643.7142000000003</v>
      </c>
      <c r="S27" s="11">
        <v>2082.1223999999997</v>
      </c>
      <c r="T27" s="11">
        <f t="shared" si="4"/>
        <v>9890.0813999999991</v>
      </c>
      <c r="U27" s="11">
        <f t="shared" si="5"/>
        <v>21862.285199999998</v>
      </c>
      <c r="V27" s="11">
        <f t="shared" si="6"/>
        <v>48222.285199999998</v>
      </c>
    </row>
    <row r="28" spans="1:22" s="3" customFormat="1">
      <c r="A28" s="8">
        <v>20</v>
      </c>
      <c r="B28" s="9" t="s">
        <v>62</v>
      </c>
      <c r="C28" s="10" t="s">
        <v>63</v>
      </c>
      <c r="D28" s="11">
        <v>4400</v>
      </c>
      <c r="E28" s="11">
        <v>6060</v>
      </c>
      <c r="F28" s="11">
        <v>4600</v>
      </c>
      <c r="G28" s="11">
        <f t="shared" si="0"/>
        <v>15060</v>
      </c>
      <c r="H28" s="11">
        <v>660</v>
      </c>
      <c r="I28" s="11">
        <v>2520</v>
      </c>
      <c r="J28" s="11">
        <v>4782.9712</v>
      </c>
      <c r="K28" s="11">
        <f t="shared" si="1"/>
        <v>7962.9712</v>
      </c>
      <c r="L28" s="11">
        <f t="shared" si="2"/>
        <v>23022.9712</v>
      </c>
      <c r="M28" s="11">
        <v>4782.9712</v>
      </c>
      <c r="N28" s="11">
        <v>4185.0998</v>
      </c>
      <c r="O28" s="11">
        <v>4782.9712</v>
      </c>
      <c r="P28" s="11">
        <f t="shared" si="3"/>
        <v>13751.0422</v>
      </c>
      <c r="Q28" s="11">
        <v>4782.9712</v>
      </c>
      <c r="R28" s="11">
        <v>4185.0998</v>
      </c>
      <c r="S28" s="11">
        <v>2391.4856</v>
      </c>
      <c r="T28" s="11">
        <f t="shared" si="4"/>
        <v>11359.5566</v>
      </c>
      <c r="U28" s="11">
        <f t="shared" si="5"/>
        <v>25110.5988</v>
      </c>
      <c r="V28" s="11">
        <f t="shared" si="6"/>
        <v>48133.57</v>
      </c>
    </row>
    <row r="29" spans="1:22" s="3" customFormat="1">
      <c r="A29" s="8">
        <v>21</v>
      </c>
      <c r="B29" s="9" t="s">
        <v>64</v>
      </c>
      <c r="C29" s="10" t="s">
        <v>65</v>
      </c>
      <c r="D29" s="11">
        <v>3090</v>
      </c>
      <c r="E29" s="11">
        <v>2830</v>
      </c>
      <c r="F29" s="11">
        <v>1710</v>
      </c>
      <c r="G29" s="11">
        <f t="shared" si="0"/>
        <v>7630</v>
      </c>
      <c r="H29" s="11">
        <v>1990</v>
      </c>
      <c r="I29" s="11">
        <v>1590</v>
      </c>
      <c r="J29" s="11">
        <v>3520.1071999999999</v>
      </c>
      <c r="K29" s="11">
        <f t="shared" si="1"/>
        <v>7100.1072000000004</v>
      </c>
      <c r="L29" s="11">
        <f t="shared" si="2"/>
        <v>14730.1072</v>
      </c>
      <c r="M29" s="11">
        <v>3520.1071999999999</v>
      </c>
      <c r="N29" s="11">
        <v>3080.0938000000001</v>
      </c>
      <c r="O29" s="11">
        <v>3520.1071999999999</v>
      </c>
      <c r="P29" s="11">
        <f t="shared" si="3"/>
        <v>10120.308199999999</v>
      </c>
      <c r="Q29" s="11">
        <v>3520.1071999999999</v>
      </c>
      <c r="R29" s="11">
        <v>3080.0938000000001</v>
      </c>
      <c r="S29" s="11">
        <v>1760.0536</v>
      </c>
      <c r="T29" s="11">
        <f t="shared" si="4"/>
        <v>8360.2546000000002</v>
      </c>
      <c r="U29" s="11">
        <f t="shared" si="5"/>
        <v>18480.5628</v>
      </c>
      <c r="V29" s="11">
        <f t="shared" si="6"/>
        <v>33210.67</v>
      </c>
    </row>
    <row r="30" spans="1:22" s="3" customFormat="1">
      <c r="A30" s="8">
        <v>22</v>
      </c>
      <c r="B30" s="9" t="s">
        <v>66</v>
      </c>
      <c r="C30" s="10" t="s">
        <v>67</v>
      </c>
      <c r="D30" s="11">
        <v>9690</v>
      </c>
      <c r="E30" s="11">
        <v>12440</v>
      </c>
      <c r="F30" s="11">
        <v>10110</v>
      </c>
      <c r="G30" s="11">
        <f t="shared" si="0"/>
        <v>32240</v>
      </c>
      <c r="H30" s="11">
        <v>8640</v>
      </c>
      <c r="I30" s="11">
        <v>9860</v>
      </c>
      <c r="J30" s="11">
        <v>10528.2816</v>
      </c>
      <c r="K30" s="11">
        <f t="shared" si="1"/>
        <v>29028.281600000002</v>
      </c>
      <c r="L30" s="11">
        <f t="shared" si="2"/>
        <v>61268.281600000002</v>
      </c>
      <c r="M30" s="11">
        <v>10528.2816</v>
      </c>
      <c r="N30" s="11">
        <v>9212.2464</v>
      </c>
      <c r="O30" s="11">
        <v>10528.2816</v>
      </c>
      <c r="P30" s="11">
        <f t="shared" si="3"/>
        <v>30268.809600000001</v>
      </c>
      <c r="Q30" s="11">
        <v>10528.2816</v>
      </c>
      <c r="R30" s="11">
        <v>9212.2464</v>
      </c>
      <c r="S30" s="11">
        <v>5264.1408000000001</v>
      </c>
      <c r="T30" s="11">
        <f t="shared" si="4"/>
        <v>25004.668799999999</v>
      </c>
      <c r="U30" s="11">
        <f t="shared" si="5"/>
        <v>55273.4784</v>
      </c>
      <c r="V30" s="11">
        <f t="shared" si="6"/>
        <v>116541.76000000001</v>
      </c>
    </row>
    <row r="31" spans="1:22" s="3" customFormat="1">
      <c r="A31" s="8">
        <v>23</v>
      </c>
      <c r="B31" s="9" t="s">
        <v>68</v>
      </c>
      <c r="C31" s="10" t="s">
        <v>69</v>
      </c>
      <c r="D31" s="11">
        <v>4450</v>
      </c>
      <c r="E31" s="11">
        <v>6900</v>
      </c>
      <c r="F31" s="11">
        <v>4650</v>
      </c>
      <c r="G31" s="11">
        <f t="shared" si="0"/>
        <v>16000</v>
      </c>
      <c r="H31" s="11">
        <v>2900</v>
      </c>
      <c r="I31" s="11">
        <v>4680</v>
      </c>
      <c r="J31" s="11">
        <v>7500</v>
      </c>
      <c r="K31" s="11">
        <f t="shared" si="1"/>
        <v>15080</v>
      </c>
      <c r="L31" s="11">
        <f t="shared" si="2"/>
        <v>31080</v>
      </c>
      <c r="M31" s="11">
        <v>4845.9488000000001</v>
      </c>
      <c r="N31" s="11">
        <v>4240.2052000000003</v>
      </c>
      <c r="O31" s="11">
        <v>4845.9488000000001</v>
      </c>
      <c r="P31" s="11">
        <f t="shared" si="3"/>
        <v>13932.102800000001</v>
      </c>
      <c r="Q31" s="11">
        <v>4845.9488000000001</v>
      </c>
      <c r="R31" s="11">
        <v>4240.2052000000003</v>
      </c>
      <c r="S31" s="11">
        <v>2422.9744000000001</v>
      </c>
      <c r="T31" s="11">
        <f t="shared" si="4"/>
        <v>11509.128400000001</v>
      </c>
      <c r="U31" s="11">
        <f t="shared" si="5"/>
        <v>25441.231200000002</v>
      </c>
      <c r="V31" s="11">
        <f t="shared" si="6"/>
        <v>56521.231200000002</v>
      </c>
    </row>
    <row r="32" spans="1:22" s="3" customFormat="1">
      <c r="A32" s="8">
        <v>24</v>
      </c>
      <c r="B32" s="9" t="s">
        <v>70</v>
      </c>
      <c r="C32" s="10" t="s">
        <v>71</v>
      </c>
      <c r="D32" s="11">
        <v>3480</v>
      </c>
      <c r="E32" s="11">
        <v>3300</v>
      </c>
      <c r="F32" s="11">
        <v>2160</v>
      </c>
      <c r="G32" s="11">
        <f t="shared" si="0"/>
        <v>8940</v>
      </c>
      <c r="H32" s="11">
        <v>0</v>
      </c>
      <c r="I32" s="11">
        <v>1200</v>
      </c>
      <c r="J32" s="11">
        <v>3804.0591999999997</v>
      </c>
      <c r="K32" s="11">
        <f t="shared" si="1"/>
        <v>5004.0591999999997</v>
      </c>
      <c r="L32" s="11">
        <f t="shared" si="2"/>
        <v>13944.0592</v>
      </c>
      <c r="M32" s="11">
        <v>3804.0591999999997</v>
      </c>
      <c r="N32" s="11">
        <v>3328.5518000000002</v>
      </c>
      <c r="O32" s="11">
        <v>3804.0591999999997</v>
      </c>
      <c r="P32" s="11">
        <f t="shared" si="3"/>
        <v>10936.6702</v>
      </c>
      <c r="Q32" s="11">
        <v>3804.0591999999997</v>
      </c>
      <c r="R32" s="11">
        <v>3328.5518000000002</v>
      </c>
      <c r="S32" s="11">
        <v>1902.0295999999998</v>
      </c>
      <c r="T32" s="11">
        <f t="shared" si="4"/>
        <v>9034.6405999999988</v>
      </c>
      <c r="U32" s="11">
        <f t="shared" si="5"/>
        <v>19971.310799999999</v>
      </c>
      <c r="V32" s="11">
        <f t="shared" si="6"/>
        <v>33915.369999999995</v>
      </c>
    </row>
    <row r="33" spans="1:22" s="3" customFormat="1">
      <c r="A33" s="8">
        <v>25</v>
      </c>
      <c r="B33" s="9" t="s">
        <v>72</v>
      </c>
      <c r="C33" s="10" t="s">
        <v>73</v>
      </c>
      <c r="D33" s="11">
        <v>15195</v>
      </c>
      <c r="E33" s="11">
        <v>23200</v>
      </c>
      <c r="F33" s="11">
        <v>15865</v>
      </c>
      <c r="G33" s="11">
        <f t="shared" si="0"/>
        <v>54260</v>
      </c>
      <c r="H33" s="11">
        <v>19935</v>
      </c>
      <c r="I33" s="11">
        <v>15955</v>
      </c>
      <c r="J33" s="11">
        <v>52079.870456464421</v>
      </c>
      <c r="K33" s="11">
        <f t="shared" si="1"/>
        <v>87969.870456464414</v>
      </c>
      <c r="L33" s="11">
        <f t="shared" si="2"/>
        <v>142229.87045646441</v>
      </c>
      <c r="M33" s="11">
        <v>16493.460800000001</v>
      </c>
      <c r="N33" s="11">
        <v>14431.778200000002</v>
      </c>
      <c r="O33" s="11">
        <v>16493.460800000001</v>
      </c>
      <c r="P33" s="11">
        <f t="shared" si="3"/>
        <v>47418.699800000002</v>
      </c>
      <c r="Q33" s="11">
        <v>16493.460800000001</v>
      </c>
      <c r="R33" s="11">
        <v>14431.778200000002</v>
      </c>
      <c r="S33" s="11">
        <v>8246.7304000000004</v>
      </c>
      <c r="T33" s="11">
        <f t="shared" si="4"/>
        <v>39171.969400000002</v>
      </c>
      <c r="U33" s="11">
        <f t="shared" si="5"/>
        <v>86590.669200000004</v>
      </c>
      <c r="V33" s="11">
        <f t="shared" si="6"/>
        <v>228820.53965646442</v>
      </c>
    </row>
    <row r="34" spans="1:22" s="3" customFormat="1">
      <c r="A34" s="8">
        <v>26</v>
      </c>
      <c r="B34" s="9" t="s">
        <v>74</v>
      </c>
      <c r="C34" s="10" t="s">
        <v>75</v>
      </c>
      <c r="D34" s="11">
        <v>10685</v>
      </c>
      <c r="E34" s="11">
        <v>15155</v>
      </c>
      <c r="F34" s="11">
        <v>11160</v>
      </c>
      <c r="G34" s="11">
        <f t="shared" si="0"/>
        <v>37000</v>
      </c>
      <c r="H34" s="11">
        <v>1635</v>
      </c>
      <c r="I34" s="11">
        <v>10005</v>
      </c>
      <c r="J34" s="11">
        <v>11245.435600000001</v>
      </c>
      <c r="K34" s="11">
        <f t="shared" si="1"/>
        <v>22885.435600000001</v>
      </c>
      <c r="L34" s="11">
        <f t="shared" si="2"/>
        <v>59885.435599999997</v>
      </c>
      <c r="M34" s="11">
        <v>11577.9056</v>
      </c>
      <c r="N34" s="11">
        <v>10130.667400000002</v>
      </c>
      <c r="O34" s="11">
        <v>11577.9056</v>
      </c>
      <c r="P34" s="11">
        <f t="shared" si="3"/>
        <v>33286.478600000002</v>
      </c>
      <c r="Q34" s="11">
        <v>11577.9056</v>
      </c>
      <c r="R34" s="11">
        <v>10130.667400000002</v>
      </c>
      <c r="S34" s="11">
        <v>5788.9528</v>
      </c>
      <c r="T34" s="11">
        <f t="shared" si="4"/>
        <v>27497.525800000003</v>
      </c>
      <c r="U34" s="11">
        <f t="shared" si="5"/>
        <v>60784.004400000005</v>
      </c>
      <c r="V34" s="11">
        <f t="shared" si="6"/>
        <v>120669.44</v>
      </c>
    </row>
    <row r="35" spans="1:22" s="3" customFormat="1">
      <c r="A35" s="8">
        <v>27</v>
      </c>
      <c r="B35" s="9" t="s">
        <v>76</v>
      </c>
      <c r="C35" s="10" t="s">
        <v>77</v>
      </c>
      <c r="D35" s="11">
        <v>3240</v>
      </c>
      <c r="E35" s="11">
        <v>6240</v>
      </c>
      <c r="F35" s="11">
        <v>7020</v>
      </c>
      <c r="G35" s="11">
        <f t="shared" si="0"/>
        <v>16500</v>
      </c>
      <c r="H35" s="11">
        <v>0</v>
      </c>
      <c r="I35" s="11">
        <v>3420</v>
      </c>
      <c r="J35" s="11">
        <v>13135.480838627278</v>
      </c>
      <c r="K35" s="11">
        <f t="shared" si="1"/>
        <v>16555.480838627278</v>
      </c>
      <c r="L35" s="11">
        <f t="shared" si="2"/>
        <v>33055.480838627278</v>
      </c>
      <c r="M35" s="11">
        <v>3579.7712000000001</v>
      </c>
      <c r="N35" s="11">
        <v>3132.2998000000002</v>
      </c>
      <c r="O35" s="11">
        <v>3579.7712000000001</v>
      </c>
      <c r="P35" s="11">
        <f t="shared" si="3"/>
        <v>10291.842199999999</v>
      </c>
      <c r="Q35" s="11">
        <v>3579.7712000000001</v>
      </c>
      <c r="R35" s="11">
        <v>3132.2998000000002</v>
      </c>
      <c r="S35" s="11">
        <v>1789.8856000000001</v>
      </c>
      <c r="T35" s="11">
        <f t="shared" si="4"/>
        <v>8501.9565999999995</v>
      </c>
      <c r="U35" s="11">
        <f t="shared" si="5"/>
        <v>18793.798799999997</v>
      </c>
      <c r="V35" s="11">
        <f t="shared" si="6"/>
        <v>51849.279638627275</v>
      </c>
    </row>
    <row r="36" spans="1:22" s="3" customFormat="1">
      <c r="A36" s="8">
        <v>28</v>
      </c>
      <c r="B36" s="9" t="s">
        <v>78</v>
      </c>
      <c r="C36" s="10" t="s">
        <v>79</v>
      </c>
      <c r="D36" s="11">
        <v>2580</v>
      </c>
      <c r="E36" s="11">
        <v>2700</v>
      </c>
      <c r="F36" s="11">
        <v>1320</v>
      </c>
      <c r="G36" s="11">
        <f t="shared" si="0"/>
        <v>6600</v>
      </c>
      <c r="H36" s="11">
        <v>0</v>
      </c>
      <c r="I36" s="11">
        <v>1200</v>
      </c>
      <c r="J36" s="11">
        <v>3417.3552000000004</v>
      </c>
      <c r="K36" s="11">
        <f t="shared" si="1"/>
        <v>4617.3552</v>
      </c>
      <c r="L36" s="11">
        <f t="shared" si="2"/>
        <v>11217.3552</v>
      </c>
      <c r="M36" s="11">
        <v>3417.3552000000004</v>
      </c>
      <c r="N36" s="11">
        <v>2990.1858000000007</v>
      </c>
      <c r="O36" s="11">
        <v>3417.3552000000004</v>
      </c>
      <c r="P36" s="11">
        <f t="shared" si="3"/>
        <v>9824.896200000001</v>
      </c>
      <c r="Q36" s="11">
        <v>3417.3552000000004</v>
      </c>
      <c r="R36" s="11">
        <v>2990.1858000000007</v>
      </c>
      <c r="S36" s="11">
        <v>1708.6776000000002</v>
      </c>
      <c r="T36" s="11">
        <f t="shared" si="4"/>
        <v>8116.2186000000011</v>
      </c>
      <c r="U36" s="11">
        <f t="shared" si="5"/>
        <v>17941.114800000003</v>
      </c>
      <c r="V36" s="11">
        <f t="shared" si="6"/>
        <v>29158.47</v>
      </c>
    </row>
    <row r="37" spans="1:22" s="3" customFormat="1">
      <c r="A37" s="8">
        <v>29</v>
      </c>
      <c r="B37" s="9" t="s">
        <v>80</v>
      </c>
      <c r="C37" s="10" t="s">
        <v>81</v>
      </c>
      <c r="D37" s="11">
        <v>8700</v>
      </c>
      <c r="E37" s="11">
        <v>12900</v>
      </c>
      <c r="F37" s="11">
        <v>9100</v>
      </c>
      <c r="G37" s="11">
        <f t="shared" si="0"/>
        <v>30700</v>
      </c>
      <c r="H37" s="11">
        <v>8050</v>
      </c>
      <c r="I37" s="11">
        <v>9100</v>
      </c>
      <c r="J37" s="11">
        <v>27181.534077856748</v>
      </c>
      <c r="K37" s="11">
        <f t="shared" si="1"/>
        <v>44331.534077856748</v>
      </c>
      <c r="L37" s="11">
        <f t="shared" si="2"/>
        <v>75031.534077856748</v>
      </c>
      <c r="M37" s="11">
        <v>9582.5151999999998</v>
      </c>
      <c r="N37" s="11">
        <v>8384.7008000000005</v>
      </c>
      <c r="O37" s="11">
        <v>9582.5151999999998</v>
      </c>
      <c r="P37" s="11">
        <f t="shared" si="3"/>
        <v>27549.731200000002</v>
      </c>
      <c r="Q37" s="11">
        <v>9582.5151999999998</v>
      </c>
      <c r="R37" s="11">
        <v>8384.7008000000005</v>
      </c>
      <c r="S37" s="11">
        <v>4791.2575999999999</v>
      </c>
      <c r="T37" s="11">
        <f t="shared" si="4"/>
        <v>22758.473600000001</v>
      </c>
      <c r="U37" s="11">
        <f t="shared" si="5"/>
        <v>50308.204800000007</v>
      </c>
      <c r="V37" s="11">
        <f t="shared" si="6"/>
        <v>125339.73887785675</v>
      </c>
    </row>
    <row r="38" spans="1:22" s="3" customFormat="1">
      <c r="A38" s="8">
        <v>30</v>
      </c>
      <c r="B38" s="9" t="s">
        <v>82</v>
      </c>
      <c r="C38" s="10" t="s">
        <v>83</v>
      </c>
      <c r="D38" s="11">
        <v>4440</v>
      </c>
      <c r="E38" s="11">
        <v>8040</v>
      </c>
      <c r="F38" s="11">
        <v>6600</v>
      </c>
      <c r="G38" s="11">
        <f t="shared" si="0"/>
        <v>19080</v>
      </c>
      <c r="H38" s="11">
        <v>3300</v>
      </c>
      <c r="I38" s="11">
        <v>4680</v>
      </c>
      <c r="J38" s="11">
        <v>12600</v>
      </c>
      <c r="K38" s="11">
        <f t="shared" si="1"/>
        <v>20580</v>
      </c>
      <c r="L38" s="11">
        <f t="shared" si="2"/>
        <v>39660</v>
      </c>
      <c r="M38" s="11">
        <v>4861.4160000000002</v>
      </c>
      <c r="N38" s="11">
        <v>4253.7390000000005</v>
      </c>
      <c r="O38" s="11">
        <v>4861.4160000000002</v>
      </c>
      <c r="P38" s="11">
        <f t="shared" si="3"/>
        <v>13976.571</v>
      </c>
      <c r="Q38" s="11">
        <v>4861.4160000000002</v>
      </c>
      <c r="R38" s="11">
        <v>4253.7390000000005</v>
      </c>
      <c r="S38" s="11">
        <v>2430.7080000000001</v>
      </c>
      <c r="T38" s="11">
        <f t="shared" si="4"/>
        <v>11545.863000000001</v>
      </c>
      <c r="U38" s="11">
        <f t="shared" si="5"/>
        <v>25522.434000000001</v>
      </c>
      <c r="V38" s="11">
        <f t="shared" si="6"/>
        <v>65182.434000000001</v>
      </c>
    </row>
    <row r="39" spans="1:22" s="3" customFormat="1">
      <c r="A39" s="8">
        <v>31</v>
      </c>
      <c r="B39" s="9" t="s">
        <v>84</v>
      </c>
      <c r="C39" s="10" t="s">
        <v>85</v>
      </c>
      <c r="D39" s="11">
        <v>3120</v>
      </c>
      <c r="E39" s="11">
        <v>5940</v>
      </c>
      <c r="F39" s="11">
        <v>4920</v>
      </c>
      <c r="G39" s="11">
        <f t="shared" si="0"/>
        <v>13980</v>
      </c>
      <c r="H39" s="11">
        <v>1860</v>
      </c>
      <c r="I39" s="11">
        <v>3300</v>
      </c>
      <c r="J39" s="11">
        <v>11877.314341783342</v>
      </c>
      <c r="K39" s="11">
        <f t="shared" si="1"/>
        <v>17037.314341783342</v>
      </c>
      <c r="L39" s="11">
        <f t="shared" si="2"/>
        <v>31017.314341783342</v>
      </c>
      <c r="M39" s="11">
        <v>3425.0896000000002</v>
      </c>
      <c r="N39" s="11">
        <v>2996.9534000000003</v>
      </c>
      <c r="O39" s="11">
        <v>3425.0896000000002</v>
      </c>
      <c r="P39" s="11">
        <f t="shared" si="3"/>
        <v>9847.1326000000008</v>
      </c>
      <c r="Q39" s="11">
        <v>3425.0896000000002</v>
      </c>
      <c r="R39" s="11">
        <v>2996.9534000000003</v>
      </c>
      <c r="S39" s="11">
        <v>1712.5448000000001</v>
      </c>
      <c r="T39" s="11">
        <f t="shared" si="4"/>
        <v>8134.5878000000012</v>
      </c>
      <c r="U39" s="11">
        <f t="shared" si="5"/>
        <v>17981.720400000002</v>
      </c>
      <c r="V39" s="11">
        <f t="shared" si="6"/>
        <v>48999.03474178334</v>
      </c>
    </row>
    <row r="40" spans="1:22" s="3" customFormat="1">
      <c r="A40" s="8">
        <v>32</v>
      </c>
      <c r="B40" s="9" t="s">
        <v>86</v>
      </c>
      <c r="C40" s="10" t="s">
        <v>87</v>
      </c>
      <c r="D40" s="11">
        <v>4360</v>
      </c>
      <c r="E40" s="11">
        <v>6500</v>
      </c>
      <c r="F40" s="11">
        <v>4200</v>
      </c>
      <c r="G40" s="11">
        <f t="shared" si="0"/>
        <v>15060</v>
      </c>
      <c r="H40" s="11">
        <v>4560</v>
      </c>
      <c r="I40" s="11">
        <v>5680</v>
      </c>
      <c r="J40" s="11">
        <v>4743.1952000000001</v>
      </c>
      <c r="K40" s="11">
        <f t="shared" si="1"/>
        <v>14983.1952</v>
      </c>
      <c r="L40" s="11">
        <f t="shared" si="2"/>
        <v>30043.195200000002</v>
      </c>
      <c r="M40" s="11">
        <v>4743.1952000000001</v>
      </c>
      <c r="N40" s="11">
        <v>4150.2958000000008</v>
      </c>
      <c r="O40" s="11">
        <v>4743.1952000000001</v>
      </c>
      <c r="P40" s="11">
        <f t="shared" si="3"/>
        <v>13636.686200000002</v>
      </c>
      <c r="Q40" s="11">
        <v>4743.1952000000001</v>
      </c>
      <c r="R40" s="11">
        <v>4150.2958000000008</v>
      </c>
      <c r="S40" s="11">
        <v>2371.5976000000001</v>
      </c>
      <c r="T40" s="11">
        <f t="shared" si="4"/>
        <v>11265.088600000003</v>
      </c>
      <c r="U40" s="11">
        <f t="shared" si="5"/>
        <v>24901.774800000007</v>
      </c>
      <c r="V40" s="11">
        <f t="shared" si="6"/>
        <v>54944.970000000008</v>
      </c>
    </row>
    <row r="41" spans="1:22" s="3" customFormat="1">
      <c r="A41" s="8">
        <v>33</v>
      </c>
      <c r="B41" s="9" t="s">
        <v>88</v>
      </c>
      <c r="C41" s="10" t="s">
        <v>89</v>
      </c>
      <c r="D41" s="11">
        <v>1100</v>
      </c>
      <c r="E41" s="11">
        <v>1000</v>
      </c>
      <c r="F41" s="11">
        <v>920</v>
      </c>
      <c r="G41" s="11">
        <f t="shared" si="0"/>
        <v>3020</v>
      </c>
      <c r="H41" s="11">
        <v>1350</v>
      </c>
      <c r="I41" s="11">
        <v>1500</v>
      </c>
      <c r="J41" s="11">
        <v>4387.4288000000006</v>
      </c>
      <c r="K41" s="11">
        <f t="shared" si="1"/>
        <v>7237.4288000000006</v>
      </c>
      <c r="L41" s="11">
        <f t="shared" si="2"/>
        <v>10257.428800000002</v>
      </c>
      <c r="M41" s="11">
        <v>4387.4288000000006</v>
      </c>
      <c r="N41" s="11">
        <v>3839.0002000000004</v>
      </c>
      <c r="O41" s="11">
        <v>4387.4288000000006</v>
      </c>
      <c r="P41" s="11">
        <f t="shared" si="3"/>
        <v>12613.857800000002</v>
      </c>
      <c r="Q41" s="11">
        <v>4387.4288000000006</v>
      </c>
      <c r="R41" s="11">
        <v>3839.0002000000004</v>
      </c>
      <c r="S41" s="11">
        <v>2193.7144000000003</v>
      </c>
      <c r="T41" s="11">
        <f t="shared" si="4"/>
        <v>10420.143400000001</v>
      </c>
      <c r="U41" s="11">
        <f t="shared" si="5"/>
        <v>23034.001200000002</v>
      </c>
      <c r="V41" s="11">
        <f t="shared" si="6"/>
        <v>33291.430000000008</v>
      </c>
    </row>
    <row r="42" spans="1:22" s="3" customFormat="1">
      <c r="A42" s="8">
        <v>34</v>
      </c>
      <c r="B42" s="9" t="s">
        <v>90</v>
      </c>
      <c r="C42" s="10" t="s">
        <v>91</v>
      </c>
      <c r="D42" s="11">
        <v>2220</v>
      </c>
      <c r="E42" s="11">
        <v>2340</v>
      </c>
      <c r="F42" s="11">
        <v>1860</v>
      </c>
      <c r="G42" s="11">
        <f t="shared" si="0"/>
        <v>6420</v>
      </c>
      <c r="H42" s="11">
        <v>1320</v>
      </c>
      <c r="I42" s="11">
        <v>0</v>
      </c>
      <c r="J42" s="11">
        <v>3600</v>
      </c>
      <c r="K42" s="11">
        <f t="shared" si="1"/>
        <v>4920</v>
      </c>
      <c r="L42" s="11">
        <f t="shared" si="2"/>
        <v>11340</v>
      </c>
      <c r="M42" s="11">
        <v>4140</v>
      </c>
      <c r="N42" s="11">
        <v>3780</v>
      </c>
      <c r="O42" s="11">
        <v>3960</v>
      </c>
      <c r="P42" s="11">
        <f t="shared" si="3"/>
        <v>11880</v>
      </c>
      <c r="Q42" s="11">
        <v>3960</v>
      </c>
      <c r="R42" s="11">
        <v>3600</v>
      </c>
      <c r="S42" s="11">
        <v>3780</v>
      </c>
      <c r="T42" s="11">
        <f t="shared" si="4"/>
        <v>11340</v>
      </c>
      <c r="U42" s="11">
        <f t="shared" si="5"/>
        <v>23220</v>
      </c>
      <c r="V42" s="11">
        <f t="shared" si="6"/>
        <v>34560</v>
      </c>
    </row>
    <row r="43" spans="1:22" s="3" customFormat="1" ht="33">
      <c r="A43" s="8">
        <v>35</v>
      </c>
      <c r="B43" s="9" t="s">
        <v>92</v>
      </c>
      <c r="C43" s="10" t="s">
        <v>93</v>
      </c>
      <c r="D43" s="11">
        <v>7595</v>
      </c>
      <c r="E43" s="11">
        <v>12885</v>
      </c>
      <c r="F43" s="11">
        <v>11470</v>
      </c>
      <c r="G43" s="11">
        <f t="shared" si="0"/>
        <v>31950</v>
      </c>
      <c r="H43" s="11">
        <v>7955</v>
      </c>
      <c r="I43" s="11">
        <v>9235</v>
      </c>
      <c r="J43" s="11">
        <v>8266.6175999999996</v>
      </c>
      <c r="K43" s="11">
        <f t="shared" si="1"/>
        <v>25456.617599999998</v>
      </c>
      <c r="L43" s="11">
        <f t="shared" si="2"/>
        <v>57406.617599999998</v>
      </c>
      <c r="M43" s="11">
        <v>8266.6175999999996</v>
      </c>
      <c r="N43" s="11">
        <v>7233.2904000000008</v>
      </c>
      <c r="O43" s="11">
        <v>8266.6175999999996</v>
      </c>
      <c r="P43" s="11">
        <f t="shared" si="3"/>
        <v>23766.525600000001</v>
      </c>
      <c r="Q43" s="11">
        <v>8266.6175999999996</v>
      </c>
      <c r="R43" s="11">
        <v>7233.2904000000008</v>
      </c>
      <c r="S43" s="11">
        <v>4133.3087999999998</v>
      </c>
      <c r="T43" s="11">
        <f t="shared" si="4"/>
        <v>19633.216799999998</v>
      </c>
      <c r="U43" s="11">
        <f t="shared" si="5"/>
        <v>43399.742400000003</v>
      </c>
      <c r="V43" s="11">
        <f t="shared" si="6"/>
        <v>100806.36</v>
      </c>
    </row>
    <row r="44" spans="1:22" s="3" customFormat="1">
      <c r="A44" s="8">
        <v>36</v>
      </c>
      <c r="B44" s="9" t="s">
        <v>94</v>
      </c>
      <c r="C44" s="12" t="s">
        <v>95</v>
      </c>
      <c r="D44" s="11">
        <v>8890</v>
      </c>
      <c r="E44" s="11">
        <v>9950</v>
      </c>
      <c r="F44" s="11">
        <v>6180</v>
      </c>
      <c r="G44" s="11">
        <f t="shared" si="0"/>
        <v>25020</v>
      </c>
      <c r="H44" s="11">
        <v>4440</v>
      </c>
      <c r="I44" s="11">
        <v>4390</v>
      </c>
      <c r="J44" s="11">
        <v>8954.9503999999997</v>
      </c>
      <c r="K44" s="11">
        <f t="shared" si="1"/>
        <v>17784.950400000002</v>
      </c>
      <c r="L44" s="11">
        <f t="shared" si="2"/>
        <v>42804.950400000002</v>
      </c>
      <c r="M44" s="11">
        <v>8954.9503999999997</v>
      </c>
      <c r="N44" s="11">
        <v>7835.5816000000013</v>
      </c>
      <c r="O44" s="11">
        <v>8954.9503999999997</v>
      </c>
      <c r="P44" s="11">
        <f t="shared" si="3"/>
        <v>25745.482400000001</v>
      </c>
      <c r="Q44" s="11">
        <v>8954.9503999999997</v>
      </c>
      <c r="R44" s="11">
        <v>7835.5816000000013</v>
      </c>
      <c r="S44" s="11">
        <v>4477.4751999999999</v>
      </c>
      <c r="T44" s="11">
        <f t="shared" si="4"/>
        <v>21268.0072</v>
      </c>
      <c r="U44" s="11">
        <f t="shared" si="5"/>
        <v>47013.489600000001</v>
      </c>
      <c r="V44" s="11">
        <f t="shared" si="6"/>
        <v>89818.44</v>
      </c>
    </row>
    <row r="45" spans="1:22" s="3" customFormat="1">
      <c r="A45" s="8">
        <v>37</v>
      </c>
      <c r="B45" s="9" t="s">
        <v>96</v>
      </c>
      <c r="C45" s="12" t="s">
        <v>97</v>
      </c>
      <c r="D45" s="11">
        <v>7850</v>
      </c>
      <c r="E45" s="11">
        <v>7880</v>
      </c>
      <c r="F45" s="11">
        <v>12200</v>
      </c>
      <c r="G45" s="11">
        <f t="shared" si="0"/>
        <v>27930</v>
      </c>
      <c r="H45" s="11">
        <v>8240</v>
      </c>
      <c r="I45" s="11">
        <v>20720</v>
      </c>
      <c r="J45" s="11">
        <v>9551.5792000000001</v>
      </c>
      <c r="K45" s="11">
        <f t="shared" si="1"/>
        <v>38511.5792</v>
      </c>
      <c r="L45" s="11">
        <f t="shared" si="2"/>
        <v>66441.579200000007</v>
      </c>
      <c r="M45" s="11">
        <v>9551.5792000000001</v>
      </c>
      <c r="N45" s="11">
        <v>8357.631800000001</v>
      </c>
      <c r="O45" s="11">
        <v>9551.5792000000001</v>
      </c>
      <c r="P45" s="11">
        <f t="shared" si="3"/>
        <v>27460.790200000003</v>
      </c>
      <c r="Q45" s="11">
        <v>9551.5792000000001</v>
      </c>
      <c r="R45" s="11">
        <v>8357.631800000001</v>
      </c>
      <c r="S45" s="11">
        <v>4775.7896000000001</v>
      </c>
      <c r="T45" s="11">
        <f t="shared" si="4"/>
        <v>22685.000600000003</v>
      </c>
      <c r="U45" s="11">
        <f t="shared" si="5"/>
        <v>50145.790800000002</v>
      </c>
      <c r="V45" s="11">
        <f t="shared" si="6"/>
        <v>116587.37000000001</v>
      </c>
    </row>
    <row r="46" spans="1:22" s="3" customFormat="1">
      <c r="A46" s="8">
        <v>38</v>
      </c>
      <c r="B46" s="9" t="s">
        <v>98</v>
      </c>
      <c r="C46" s="12" t="s">
        <v>99</v>
      </c>
      <c r="D46" s="11">
        <v>3380</v>
      </c>
      <c r="E46" s="11">
        <v>5340</v>
      </c>
      <c r="F46" s="11">
        <v>3540</v>
      </c>
      <c r="G46" s="11">
        <f t="shared" si="0"/>
        <v>12260</v>
      </c>
      <c r="H46" s="11">
        <v>3000</v>
      </c>
      <c r="I46" s="11">
        <v>3540</v>
      </c>
      <c r="J46" s="11">
        <v>10762.112354748591</v>
      </c>
      <c r="K46" s="11">
        <f t="shared" si="1"/>
        <v>17302.112354748591</v>
      </c>
      <c r="L46" s="11">
        <f t="shared" si="2"/>
        <v>29562.112354748591</v>
      </c>
      <c r="M46" s="11">
        <v>3681.4176000000002</v>
      </c>
      <c r="N46" s="11">
        <v>3221.2404000000006</v>
      </c>
      <c r="O46" s="11">
        <v>3681.4176000000002</v>
      </c>
      <c r="P46" s="11">
        <f t="shared" si="3"/>
        <v>10584.075600000002</v>
      </c>
      <c r="Q46" s="11">
        <v>3681.4176000000002</v>
      </c>
      <c r="R46" s="11">
        <v>3221.2404000000006</v>
      </c>
      <c r="S46" s="11">
        <v>1840.7088000000001</v>
      </c>
      <c r="T46" s="11">
        <f t="shared" si="4"/>
        <v>8743.3668000000016</v>
      </c>
      <c r="U46" s="11">
        <f t="shared" si="5"/>
        <v>19327.442400000004</v>
      </c>
      <c r="V46" s="11">
        <f t="shared" si="6"/>
        <v>48889.554754748591</v>
      </c>
    </row>
    <row r="47" spans="1:22" s="3" customFormat="1">
      <c r="A47" s="8">
        <v>39</v>
      </c>
      <c r="B47" s="9" t="s">
        <v>100</v>
      </c>
      <c r="C47" s="12" t="s">
        <v>101</v>
      </c>
      <c r="D47" s="11">
        <v>1600</v>
      </c>
      <c r="E47" s="11">
        <v>1850</v>
      </c>
      <c r="F47" s="11">
        <v>1500</v>
      </c>
      <c r="G47" s="11">
        <f t="shared" si="0"/>
        <v>4950</v>
      </c>
      <c r="H47" s="11">
        <v>0</v>
      </c>
      <c r="I47" s="11">
        <v>850</v>
      </c>
      <c r="J47" s="11">
        <v>4200</v>
      </c>
      <c r="K47" s="11">
        <f t="shared" si="1"/>
        <v>5050</v>
      </c>
      <c r="L47" s="11">
        <f t="shared" si="2"/>
        <v>10000</v>
      </c>
      <c r="M47" s="11">
        <v>4830</v>
      </c>
      <c r="N47" s="11">
        <v>4347.5152000000007</v>
      </c>
      <c r="O47" s="11">
        <v>4620</v>
      </c>
      <c r="P47" s="11">
        <f t="shared" si="3"/>
        <v>13797.515200000002</v>
      </c>
      <c r="Q47" s="11">
        <v>4620</v>
      </c>
      <c r="R47" s="11">
        <v>4200</v>
      </c>
      <c r="S47" s="11">
        <v>4236.17</v>
      </c>
      <c r="T47" s="11">
        <f t="shared" si="4"/>
        <v>13056.17</v>
      </c>
      <c r="U47" s="11">
        <f t="shared" si="5"/>
        <v>26853.6852</v>
      </c>
      <c r="V47" s="11">
        <f t="shared" si="6"/>
        <v>36853.6852</v>
      </c>
    </row>
    <row r="48" spans="1:22" s="3" customFormat="1">
      <c r="A48" s="8">
        <v>40</v>
      </c>
      <c r="B48" s="9" t="s">
        <v>102</v>
      </c>
      <c r="C48" s="12" t="s">
        <v>103</v>
      </c>
      <c r="D48" s="11">
        <v>3770</v>
      </c>
      <c r="E48" s="11">
        <v>3670</v>
      </c>
      <c r="F48" s="11">
        <v>3650</v>
      </c>
      <c r="G48" s="11">
        <f t="shared" si="0"/>
        <v>11090</v>
      </c>
      <c r="H48" s="11">
        <v>945</v>
      </c>
      <c r="I48" s="11">
        <v>1720</v>
      </c>
      <c r="J48" s="11">
        <v>4135.5183999999999</v>
      </c>
      <c r="K48" s="11">
        <f t="shared" si="1"/>
        <v>6800.5183999999999</v>
      </c>
      <c r="L48" s="11">
        <f t="shared" si="2"/>
        <v>17890.518400000001</v>
      </c>
      <c r="M48" s="11">
        <v>4135.5183999999999</v>
      </c>
      <c r="N48" s="11">
        <v>3618.5786000000007</v>
      </c>
      <c r="O48" s="11">
        <v>4135.5183999999999</v>
      </c>
      <c r="P48" s="11">
        <f t="shared" si="3"/>
        <v>11889.615400000001</v>
      </c>
      <c r="Q48" s="11">
        <v>4135.5183999999999</v>
      </c>
      <c r="R48" s="11">
        <v>3618.5786000000007</v>
      </c>
      <c r="S48" s="11">
        <v>2067.7592</v>
      </c>
      <c r="T48" s="11">
        <f t="shared" si="4"/>
        <v>9821.8562000000002</v>
      </c>
      <c r="U48" s="11">
        <f t="shared" si="5"/>
        <v>21711.471600000001</v>
      </c>
      <c r="V48" s="11">
        <f t="shared" si="6"/>
        <v>39601.990000000005</v>
      </c>
    </row>
    <row r="49" spans="1:22" s="3" customFormat="1">
      <c r="A49" s="8">
        <v>41</v>
      </c>
      <c r="B49" s="9" t="s">
        <v>104</v>
      </c>
      <c r="C49" s="12" t="s">
        <v>105</v>
      </c>
      <c r="D49" s="11">
        <v>9300</v>
      </c>
      <c r="E49" s="11">
        <v>11680</v>
      </c>
      <c r="F49" s="11">
        <v>9600</v>
      </c>
      <c r="G49" s="11">
        <f t="shared" si="0"/>
        <v>30580</v>
      </c>
      <c r="H49" s="11">
        <v>6120</v>
      </c>
      <c r="I49" s="11">
        <v>11640</v>
      </c>
      <c r="J49" s="11">
        <v>16005.110400000001</v>
      </c>
      <c r="K49" s="11">
        <f t="shared" si="1"/>
        <v>33765.110400000005</v>
      </c>
      <c r="L49" s="11">
        <f t="shared" si="2"/>
        <v>64345.110400000005</v>
      </c>
      <c r="M49" s="11">
        <v>16005.110400000001</v>
      </c>
      <c r="N49" s="11">
        <v>14004.471600000001</v>
      </c>
      <c r="O49" s="11">
        <v>16005.110400000001</v>
      </c>
      <c r="P49" s="11">
        <f t="shared" si="3"/>
        <v>46014.6924</v>
      </c>
      <c r="Q49" s="11">
        <v>16005.110400000001</v>
      </c>
      <c r="R49" s="11">
        <v>14004.471600000001</v>
      </c>
      <c r="S49" s="11">
        <v>8002.5552000000007</v>
      </c>
      <c r="T49" s="11">
        <f t="shared" si="4"/>
        <v>38012.137200000005</v>
      </c>
      <c r="U49" s="11">
        <f t="shared" si="5"/>
        <v>84026.829599999997</v>
      </c>
      <c r="V49" s="11">
        <f t="shared" si="6"/>
        <v>148371.94</v>
      </c>
    </row>
    <row r="50" spans="1:22" s="3" customFormat="1">
      <c r="A50" s="8">
        <v>42</v>
      </c>
      <c r="B50" s="9" t="s">
        <v>106</v>
      </c>
      <c r="C50" s="12" t="s">
        <v>107</v>
      </c>
      <c r="D50" s="11">
        <v>2850</v>
      </c>
      <c r="E50" s="11">
        <v>3190</v>
      </c>
      <c r="F50" s="11">
        <v>2475</v>
      </c>
      <c r="G50" s="11">
        <f t="shared" si="0"/>
        <v>8515</v>
      </c>
      <c r="H50" s="11">
        <v>2170</v>
      </c>
      <c r="I50" s="11">
        <v>2005</v>
      </c>
      <c r="J50" s="11">
        <v>5396.1728000000003</v>
      </c>
      <c r="K50" s="11">
        <f t="shared" si="1"/>
        <v>9571.1728000000003</v>
      </c>
      <c r="L50" s="11">
        <f t="shared" si="2"/>
        <v>18086.1728</v>
      </c>
      <c r="M50" s="11">
        <v>5396.1728000000003</v>
      </c>
      <c r="N50" s="11">
        <v>4721.6512000000002</v>
      </c>
      <c r="O50" s="11">
        <v>5396.1728000000003</v>
      </c>
      <c r="P50" s="11">
        <f t="shared" si="3"/>
        <v>15513.996800000001</v>
      </c>
      <c r="Q50" s="11">
        <v>5396.1728000000003</v>
      </c>
      <c r="R50" s="11">
        <v>4721.6512000000002</v>
      </c>
      <c r="S50" s="11">
        <v>2698.0864000000001</v>
      </c>
      <c r="T50" s="11">
        <f t="shared" si="4"/>
        <v>12815.910400000001</v>
      </c>
      <c r="U50" s="11">
        <f t="shared" si="5"/>
        <v>28329.907200000001</v>
      </c>
      <c r="V50" s="11">
        <f t="shared" si="6"/>
        <v>46416.08</v>
      </c>
    </row>
    <row r="51" spans="1:22" s="3" customFormat="1">
      <c r="A51" s="8">
        <v>43</v>
      </c>
      <c r="B51" s="9" t="s">
        <v>108</v>
      </c>
      <c r="C51" s="12" t="s">
        <v>109</v>
      </c>
      <c r="D51" s="11">
        <v>5095</v>
      </c>
      <c r="E51" s="11">
        <v>5995</v>
      </c>
      <c r="F51" s="11">
        <v>5950</v>
      </c>
      <c r="G51" s="11">
        <f t="shared" si="0"/>
        <v>17040</v>
      </c>
      <c r="H51" s="11">
        <v>465</v>
      </c>
      <c r="I51" s="11">
        <v>3330</v>
      </c>
      <c r="J51" s="11">
        <v>21214.560000000001</v>
      </c>
      <c r="K51" s="11">
        <f t="shared" si="1"/>
        <v>25009.56</v>
      </c>
      <c r="L51" s="11">
        <f t="shared" si="2"/>
        <v>42049.56</v>
      </c>
      <c r="M51" s="11">
        <v>21214.560000000001</v>
      </c>
      <c r="N51" s="11">
        <v>18562.740000000002</v>
      </c>
      <c r="O51" s="11">
        <v>21214.560000000001</v>
      </c>
      <c r="P51" s="11">
        <f t="shared" si="3"/>
        <v>60991.86</v>
      </c>
      <c r="Q51" s="11">
        <v>21214.560000000001</v>
      </c>
      <c r="R51" s="11">
        <v>18562.740000000002</v>
      </c>
      <c r="S51" s="11">
        <v>10607.28</v>
      </c>
      <c r="T51" s="11">
        <f t="shared" si="4"/>
        <v>50384.58</v>
      </c>
      <c r="U51" s="11">
        <f t="shared" si="5"/>
        <v>111376.44</v>
      </c>
      <c r="V51" s="11">
        <f t="shared" si="6"/>
        <v>153426</v>
      </c>
    </row>
    <row r="52" spans="1:22" s="3" customFormat="1">
      <c r="A52" s="8">
        <v>44</v>
      </c>
      <c r="B52" s="9" t="s">
        <v>110</v>
      </c>
      <c r="C52" s="12" t="s">
        <v>111</v>
      </c>
      <c r="D52" s="11">
        <v>1365</v>
      </c>
      <c r="E52" s="11">
        <v>1460</v>
      </c>
      <c r="F52" s="11">
        <v>390</v>
      </c>
      <c r="G52" s="11">
        <f t="shared" si="0"/>
        <v>3215</v>
      </c>
      <c r="H52" s="11">
        <v>0</v>
      </c>
      <c r="I52" s="11">
        <v>395</v>
      </c>
      <c r="J52" s="11">
        <v>4575.2560000000003</v>
      </c>
      <c r="K52" s="11">
        <f t="shared" si="1"/>
        <v>4970.2560000000003</v>
      </c>
      <c r="L52" s="11">
        <f t="shared" si="2"/>
        <v>8185.2560000000003</v>
      </c>
      <c r="M52" s="11">
        <v>4575.2560000000003</v>
      </c>
      <c r="N52" s="11">
        <v>4003.3490000000002</v>
      </c>
      <c r="O52" s="11">
        <v>4575.2560000000003</v>
      </c>
      <c r="P52" s="11">
        <f t="shared" si="3"/>
        <v>13153.861000000001</v>
      </c>
      <c r="Q52" s="11">
        <v>4575.2560000000003</v>
      </c>
      <c r="R52" s="11">
        <v>4003.3490000000002</v>
      </c>
      <c r="S52" s="11">
        <v>2287.6280000000002</v>
      </c>
      <c r="T52" s="11">
        <f t="shared" si="4"/>
        <v>10866.233</v>
      </c>
      <c r="U52" s="11">
        <f t="shared" si="5"/>
        <v>24020.094000000001</v>
      </c>
      <c r="V52" s="11">
        <f t="shared" si="6"/>
        <v>32205.350000000002</v>
      </c>
    </row>
    <row r="53" spans="1:22" s="3" customFormat="1">
      <c r="A53" s="8">
        <v>45</v>
      </c>
      <c r="B53" s="9" t="s">
        <v>112</v>
      </c>
      <c r="C53" s="12" t="s">
        <v>113</v>
      </c>
      <c r="D53" s="11">
        <v>9870</v>
      </c>
      <c r="E53" s="11">
        <v>10230</v>
      </c>
      <c r="F53" s="11">
        <v>9470</v>
      </c>
      <c r="G53" s="11">
        <f t="shared" si="0"/>
        <v>29570</v>
      </c>
      <c r="H53" s="11">
        <v>6640</v>
      </c>
      <c r="I53" s="11">
        <v>11655</v>
      </c>
      <c r="J53" s="11">
        <v>15711.214399999999</v>
      </c>
      <c r="K53" s="11">
        <f t="shared" si="1"/>
        <v>34006.214399999997</v>
      </c>
      <c r="L53" s="11">
        <f t="shared" si="2"/>
        <v>63576.214399999997</v>
      </c>
      <c r="M53" s="11">
        <v>15711.214399999999</v>
      </c>
      <c r="N53" s="11">
        <v>13747.312600000001</v>
      </c>
      <c r="O53" s="11">
        <v>15711.214399999999</v>
      </c>
      <c r="P53" s="11">
        <f t="shared" si="3"/>
        <v>45169.741399999999</v>
      </c>
      <c r="Q53" s="11">
        <v>15711.214399999999</v>
      </c>
      <c r="R53" s="11">
        <v>13747.312600000001</v>
      </c>
      <c r="S53" s="11">
        <v>7855.6071999999995</v>
      </c>
      <c r="T53" s="11">
        <f t="shared" si="4"/>
        <v>37314.1342</v>
      </c>
      <c r="U53" s="11">
        <f t="shared" si="5"/>
        <v>82483.875599999999</v>
      </c>
      <c r="V53" s="11">
        <f t="shared" si="6"/>
        <v>146060.09</v>
      </c>
    </row>
    <row r="54" spans="1:22" s="3" customFormat="1">
      <c r="A54" s="8">
        <v>46</v>
      </c>
      <c r="B54" s="9" t="s">
        <v>114</v>
      </c>
      <c r="C54" s="12" t="s">
        <v>115</v>
      </c>
      <c r="D54" s="11">
        <v>2100</v>
      </c>
      <c r="E54" s="11">
        <v>2140</v>
      </c>
      <c r="F54" s="11">
        <v>1540</v>
      </c>
      <c r="G54" s="11">
        <f t="shared" si="0"/>
        <v>5780</v>
      </c>
      <c r="H54" s="11">
        <v>960</v>
      </c>
      <c r="I54" s="11">
        <v>2240</v>
      </c>
      <c r="J54" s="11">
        <v>6190.9811368932678</v>
      </c>
      <c r="K54" s="11">
        <f t="shared" si="1"/>
        <v>9390.9811368932678</v>
      </c>
      <c r="L54" s="11">
        <f t="shared" si="2"/>
        <v>15170.981136893268</v>
      </c>
      <c r="M54" s="11">
        <v>2352.2624000000001</v>
      </c>
      <c r="N54" s="11">
        <v>2058.2296000000001</v>
      </c>
      <c r="O54" s="11">
        <v>2352.2624000000001</v>
      </c>
      <c r="P54" s="11">
        <f t="shared" si="3"/>
        <v>6762.7543999999998</v>
      </c>
      <c r="Q54" s="11">
        <v>2352.2624000000001</v>
      </c>
      <c r="R54" s="11">
        <v>2058.2296000000001</v>
      </c>
      <c r="S54" s="11">
        <v>1176.1312</v>
      </c>
      <c r="T54" s="11">
        <f t="shared" si="4"/>
        <v>5586.6232</v>
      </c>
      <c r="U54" s="11">
        <f t="shared" si="5"/>
        <v>12349.3776</v>
      </c>
      <c r="V54" s="11">
        <f t="shared" si="6"/>
        <v>27520.358736893268</v>
      </c>
    </row>
    <row r="55" spans="1:22" s="17" customFormat="1">
      <c r="A55" s="13">
        <v>47</v>
      </c>
      <c r="B55" s="14" t="s">
        <v>116</v>
      </c>
      <c r="C55" s="15" t="s">
        <v>117</v>
      </c>
      <c r="D55" s="16">
        <v>0</v>
      </c>
      <c r="E55" s="16"/>
      <c r="F55" s="16">
        <v>0</v>
      </c>
      <c r="G55" s="16">
        <f t="shared" si="0"/>
        <v>0</v>
      </c>
      <c r="H55" s="16">
        <v>0</v>
      </c>
      <c r="I55" s="16"/>
      <c r="J55" s="16">
        <v>0</v>
      </c>
      <c r="K55" s="16">
        <f t="shared" si="1"/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  <c r="T55" s="16">
        <f t="shared" si="4"/>
        <v>0</v>
      </c>
      <c r="U55" s="16">
        <f t="shared" si="5"/>
        <v>0</v>
      </c>
      <c r="V55" s="16">
        <f t="shared" si="6"/>
        <v>0</v>
      </c>
    </row>
    <row r="56" spans="1:22" s="3" customFormat="1">
      <c r="A56" s="8">
        <v>48</v>
      </c>
      <c r="B56" s="9" t="s">
        <v>118</v>
      </c>
      <c r="C56" s="12" t="s">
        <v>119</v>
      </c>
      <c r="D56" s="11">
        <v>4140</v>
      </c>
      <c r="E56" s="11">
        <v>5830</v>
      </c>
      <c r="F56" s="11">
        <v>3090</v>
      </c>
      <c r="G56" s="11">
        <f t="shared" si="0"/>
        <v>13060</v>
      </c>
      <c r="H56" s="11">
        <v>180</v>
      </c>
      <c r="I56" s="11">
        <v>1680</v>
      </c>
      <c r="J56" s="11">
        <v>8572.6671999999999</v>
      </c>
      <c r="K56" s="11">
        <f t="shared" si="1"/>
        <v>10432.6672</v>
      </c>
      <c r="L56" s="11">
        <f t="shared" si="2"/>
        <v>23492.6672</v>
      </c>
      <c r="M56" s="11">
        <v>4530.3171999999995</v>
      </c>
      <c r="N56" s="11">
        <v>7501.0838000000003</v>
      </c>
      <c r="O56" s="11">
        <v>8572.6671999999999</v>
      </c>
      <c r="P56" s="11">
        <f t="shared" si="3"/>
        <v>20604.068200000002</v>
      </c>
      <c r="Q56" s="11">
        <v>8572.6671999999999</v>
      </c>
      <c r="R56" s="11">
        <v>7501.0838000000003</v>
      </c>
      <c r="S56" s="11">
        <v>4286.3335999999999</v>
      </c>
      <c r="T56" s="11">
        <f t="shared" si="4"/>
        <v>20360.084600000002</v>
      </c>
      <c r="U56" s="11">
        <f t="shared" si="5"/>
        <v>40964.152800000003</v>
      </c>
      <c r="V56" s="11">
        <f t="shared" si="6"/>
        <v>64456.820000000007</v>
      </c>
    </row>
    <row r="57" spans="1:22" s="3" customFormat="1">
      <c r="A57" s="8">
        <v>49</v>
      </c>
      <c r="B57" s="9" t="s">
        <v>120</v>
      </c>
      <c r="C57" s="12" t="s">
        <v>121</v>
      </c>
      <c r="D57" s="11">
        <v>5250</v>
      </c>
      <c r="E57" s="11">
        <v>8540</v>
      </c>
      <c r="F57" s="11">
        <v>5480</v>
      </c>
      <c r="G57" s="11">
        <f t="shared" si="0"/>
        <v>19270</v>
      </c>
      <c r="H57" s="11">
        <v>2250</v>
      </c>
      <c r="I57" s="11">
        <v>5500</v>
      </c>
      <c r="J57" s="11">
        <v>14400</v>
      </c>
      <c r="K57" s="11">
        <f t="shared" si="1"/>
        <v>22150</v>
      </c>
      <c r="L57" s="11">
        <f t="shared" si="2"/>
        <v>41420</v>
      </c>
      <c r="M57" s="11">
        <v>5697.8016000000007</v>
      </c>
      <c r="N57" s="11">
        <v>4985.5764000000008</v>
      </c>
      <c r="O57" s="11">
        <v>5697.8016000000007</v>
      </c>
      <c r="P57" s="11">
        <f t="shared" si="3"/>
        <v>16381.179600000001</v>
      </c>
      <c r="Q57" s="11">
        <v>5697.8016000000007</v>
      </c>
      <c r="R57" s="11">
        <v>4985.5764000000008</v>
      </c>
      <c r="S57" s="11">
        <v>2848.9008000000003</v>
      </c>
      <c r="T57" s="11">
        <f t="shared" si="4"/>
        <v>13532.2788</v>
      </c>
      <c r="U57" s="11">
        <f t="shared" si="5"/>
        <v>29913.458400000003</v>
      </c>
      <c r="V57" s="11">
        <f t="shared" si="6"/>
        <v>71333.458400000003</v>
      </c>
    </row>
    <row r="58" spans="1:22" s="3" customFormat="1">
      <c r="A58" s="8">
        <v>50</v>
      </c>
      <c r="B58" s="9" t="s">
        <v>122</v>
      </c>
      <c r="C58" s="12" t="s">
        <v>123</v>
      </c>
      <c r="D58" s="11">
        <v>15995</v>
      </c>
      <c r="E58" s="11">
        <v>16125</v>
      </c>
      <c r="F58" s="11">
        <v>16535</v>
      </c>
      <c r="G58" s="11">
        <f t="shared" si="0"/>
        <v>48655</v>
      </c>
      <c r="H58" s="11">
        <v>12545</v>
      </c>
      <c r="I58" s="11">
        <v>16505</v>
      </c>
      <c r="J58" s="11">
        <v>48471.183537386583</v>
      </c>
      <c r="K58" s="11">
        <f t="shared" si="1"/>
        <v>77521.183537386591</v>
      </c>
      <c r="L58" s="11">
        <f t="shared" si="2"/>
        <v>126176.18353738659</v>
      </c>
      <c r="M58" s="11">
        <v>15809.386433333335</v>
      </c>
      <c r="N58" s="11">
        <v>15120.1106</v>
      </c>
      <c r="O58" s="11">
        <v>17280.126400000001</v>
      </c>
      <c r="P58" s="11">
        <f t="shared" si="3"/>
        <v>48209.623433333334</v>
      </c>
      <c r="Q58" s="11">
        <v>17280.126400000001</v>
      </c>
      <c r="R58" s="11">
        <v>15120.1106</v>
      </c>
      <c r="S58" s="11">
        <v>8640.0632000000005</v>
      </c>
      <c r="T58" s="11">
        <f t="shared" si="4"/>
        <v>41040.300199999998</v>
      </c>
      <c r="U58" s="11">
        <f t="shared" si="5"/>
        <v>89249.923633333325</v>
      </c>
      <c r="V58" s="11">
        <f t="shared" si="6"/>
        <v>215426.10717071992</v>
      </c>
    </row>
    <row r="59" spans="1:22" s="3" customFormat="1">
      <c r="A59" s="8">
        <v>51</v>
      </c>
      <c r="B59" s="9" t="s">
        <v>124</v>
      </c>
      <c r="C59" s="12" t="s">
        <v>125</v>
      </c>
      <c r="D59" s="11">
        <v>640</v>
      </c>
      <c r="E59" s="11">
        <v>1620</v>
      </c>
      <c r="F59" s="11">
        <v>780</v>
      </c>
      <c r="G59" s="11">
        <f t="shared" si="0"/>
        <v>3040</v>
      </c>
      <c r="H59" s="11"/>
      <c r="I59" s="11">
        <v>0</v>
      </c>
      <c r="J59" s="11">
        <v>7786.4366036987276</v>
      </c>
      <c r="K59" s="11">
        <f t="shared" si="1"/>
        <v>7786.4366036987276</v>
      </c>
      <c r="L59" s="11">
        <f t="shared" si="2"/>
        <v>10826.436603698727</v>
      </c>
      <c r="M59" s="11">
        <v>5664.1021999999994</v>
      </c>
      <c r="N59" s="11">
        <v>7823.0138000000006</v>
      </c>
      <c r="O59" s="11">
        <v>8940.5871999999999</v>
      </c>
      <c r="P59" s="11">
        <f t="shared" si="3"/>
        <v>22427.7032</v>
      </c>
      <c r="Q59" s="11">
        <v>8940.5871999999999</v>
      </c>
      <c r="R59" s="11">
        <v>7823.0138000000006</v>
      </c>
      <c r="S59" s="11">
        <v>4770.88</v>
      </c>
      <c r="T59" s="11">
        <f t="shared" si="4"/>
        <v>21534.481000000003</v>
      </c>
      <c r="U59" s="11">
        <f t="shared" si="5"/>
        <v>43962.184200000003</v>
      </c>
      <c r="V59" s="11">
        <f t="shared" si="6"/>
        <v>54788.62080369873</v>
      </c>
    </row>
    <row r="60" spans="1:22" s="3" customFormat="1">
      <c r="A60" s="8">
        <v>52</v>
      </c>
      <c r="B60" s="9" t="s">
        <v>126</v>
      </c>
      <c r="C60" s="12" t="s">
        <v>127</v>
      </c>
      <c r="D60" s="11">
        <v>3360</v>
      </c>
      <c r="E60" s="11">
        <v>3400</v>
      </c>
      <c r="F60" s="11">
        <v>10080</v>
      </c>
      <c r="G60" s="11">
        <f t="shared" si="0"/>
        <v>16840</v>
      </c>
      <c r="H60" s="11">
        <v>3340</v>
      </c>
      <c r="I60" s="11">
        <v>7900</v>
      </c>
      <c r="J60" s="11">
        <v>3472.5984000000003</v>
      </c>
      <c r="K60" s="11">
        <f t="shared" si="1"/>
        <v>14712.598400000001</v>
      </c>
      <c r="L60" s="11">
        <f t="shared" si="2"/>
        <v>31552.598400000003</v>
      </c>
      <c r="M60" s="11">
        <v>3472.5984000000003</v>
      </c>
      <c r="N60" s="11">
        <v>3038.5236000000004</v>
      </c>
      <c r="O60" s="11">
        <v>3472.5984000000003</v>
      </c>
      <c r="P60" s="11">
        <f t="shared" si="3"/>
        <v>9983.720400000002</v>
      </c>
      <c r="Q60" s="11">
        <v>3472.5984000000003</v>
      </c>
      <c r="R60" s="11">
        <v>3038.5236000000004</v>
      </c>
      <c r="S60" s="11">
        <v>1736.2992000000002</v>
      </c>
      <c r="T60" s="11">
        <f t="shared" si="4"/>
        <v>8247.4212000000007</v>
      </c>
      <c r="U60" s="11">
        <f t="shared" si="5"/>
        <v>18231.141600000003</v>
      </c>
      <c r="V60" s="11">
        <f t="shared" si="6"/>
        <v>49783.740000000005</v>
      </c>
    </row>
    <row r="61" spans="1:22" s="17" customFormat="1">
      <c r="A61" s="13">
        <v>53</v>
      </c>
      <c r="B61" s="14" t="s">
        <v>128</v>
      </c>
      <c r="C61" s="13" t="s">
        <v>129</v>
      </c>
      <c r="D61" s="16">
        <v>3440</v>
      </c>
      <c r="E61" s="16">
        <v>4610</v>
      </c>
      <c r="F61" s="16">
        <v>4910</v>
      </c>
      <c r="G61" s="16">
        <f t="shared" si="0"/>
        <v>12960</v>
      </c>
      <c r="H61" s="16"/>
      <c r="I61" s="16"/>
      <c r="J61" s="16">
        <v>0</v>
      </c>
      <c r="K61" s="16">
        <f t="shared" si="1"/>
        <v>0</v>
      </c>
      <c r="L61" s="16">
        <f t="shared" si="2"/>
        <v>12960</v>
      </c>
      <c r="M61" s="16">
        <v>0</v>
      </c>
      <c r="N61" s="16">
        <v>0</v>
      </c>
      <c r="O61" s="16">
        <v>0</v>
      </c>
      <c r="P61" s="16">
        <f t="shared" si="3"/>
        <v>0</v>
      </c>
      <c r="Q61" s="16">
        <v>0</v>
      </c>
      <c r="R61" s="16">
        <v>0</v>
      </c>
      <c r="S61" s="16">
        <v>0</v>
      </c>
      <c r="T61" s="16">
        <f t="shared" si="4"/>
        <v>0</v>
      </c>
      <c r="U61" s="16">
        <f t="shared" si="5"/>
        <v>0</v>
      </c>
      <c r="V61" s="16">
        <f t="shared" si="6"/>
        <v>12960</v>
      </c>
    </row>
    <row r="62" spans="1:22" s="3" customFormat="1">
      <c r="A62" s="8">
        <v>54</v>
      </c>
      <c r="B62" s="9" t="s">
        <v>130</v>
      </c>
      <c r="C62" s="18" t="s">
        <v>131</v>
      </c>
      <c r="D62" s="11">
        <v>1450</v>
      </c>
      <c r="E62" s="11">
        <v>1700</v>
      </c>
      <c r="F62" s="11">
        <v>1300</v>
      </c>
      <c r="G62" s="11">
        <f t="shared" si="0"/>
        <v>4450</v>
      </c>
      <c r="H62" s="11">
        <v>700</v>
      </c>
      <c r="I62" s="11">
        <v>650</v>
      </c>
      <c r="J62" s="11">
        <v>3141.1376</v>
      </c>
      <c r="K62" s="11">
        <f t="shared" si="1"/>
        <v>4491.1376</v>
      </c>
      <c r="L62" s="11">
        <f t="shared" si="2"/>
        <v>8941.1376</v>
      </c>
      <c r="M62" s="11">
        <v>3141.1376</v>
      </c>
      <c r="N62" s="11">
        <v>2748.4954000000002</v>
      </c>
      <c r="O62" s="11">
        <v>3141.1376</v>
      </c>
      <c r="P62" s="11">
        <f t="shared" si="3"/>
        <v>9030.7705999999998</v>
      </c>
      <c r="Q62" s="11">
        <v>3141.1376</v>
      </c>
      <c r="R62" s="11">
        <v>2748.4954000000002</v>
      </c>
      <c r="S62" s="11">
        <v>1570.5688</v>
      </c>
      <c r="T62" s="11">
        <f t="shared" si="4"/>
        <v>7460.2017999999998</v>
      </c>
      <c r="U62" s="11">
        <f t="shared" si="5"/>
        <v>16490.972399999999</v>
      </c>
      <c r="V62" s="11">
        <f t="shared" si="6"/>
        <v>25432.11</v>
      </c>
    </row>
    <row r="63" spans="1:22" s="3" customFormat="1">
      <c r="A63" s="8">
        <v>55</v>
      </c>
      <c r="B63" s="9" t="s">
        <v>132</v>
      </c>
      <c r="C63" s="8" t="s">
        <v>133</v>
      </c>
      <c r="D63" s="11">
        <v>3600</v>
      </c>
      <c r="E63" s="11">
        <v>6000</v>
      </c>
      <c r="F63" s="11">
        <v>8580</v>
      </c>
      <c r="G63" s="11">
        <f t="shared" si="0"/>
        <v>18180</v>
      </c>
      <c r="H63" s="11">
        <v>7420</v>
      </c>
      <c r="I63" s="11">
        <v>3700</v>
      </c>
      <c r="J63" s="11">
        <v>3875.8752000000004</v>
      </c>
      <c r="K63" s="11">
        <f t="shared" si="1"/>
        <v>14995.8752</v>
      </c>
      <c r="L63" s="11">
        <f t="shared" si="2"/>
        <v>33175.875200000002</v>
      </c>
      <c r="M63" s="11">
        <v>3875.8752000000004</v>
      </c>
      <c r="N63" s="11">
        <v>3391.3908000000006</v>
      </c>
      <c r="O63" s="11">
        <v>3875.8752000000004</v>
      </c>
      <c r="P63" s="11">
        <f t="shared" si="3"/>
        <v>11143.141200000002</v>
      </c>
      <c r="Q63" s="11">
        <v>3875.8752000000004</v>
      </c>
      <c r="R63" s="11">
        <v>3391.3908000000006</v>
      </c>
      <c r="S63" s="11">
        <v>1937.9376000000002</v>
      </c>
      <c r="T63" s="11">
        <f t="shared" si="4"/>
        <v>9205.2036000000007</v>
      </c>
      <c r="U63" s="11">
        <f t="shared" si="5"/>
        <v>20348.344800000003</v>
      </c>
      <c r="V63" s="11">
        <f t="shared" si="6"/>
        <v>53524.22</v>
      </c>
    </row>
    <row r="64" spans="1:22" s="3" customFormat="1">
      <c r="A64" s="8">
        <v>56</v>
      </c>
      <c r="B64" s="9" t="s">
        <v>134</v>
      </c>
      <c r="C64" s="8" t="s">
        <v>135</v>
      </c>
      <c r="D64" s="11">
        <v>4085</v>
      </c>
      <c r="E64" s="11">
        <v>4320</v>
      </c>
      <c r="F64" s="11">
        <v>4545</v>
      </c>
      <c r="G64" s="11">
        <f t="shared" si="0"/>
        <v>12950</v>
      </c>
      <c r="H64" s="11">
        <v>2190</v>
      </c>
      <c r="I64" s="11">
        <v>3695</v>
      </c>
      <c r="J64" s="11">
        <v>4694.5824000000002</v>
      </c>
      <c r="K64" s="11">
        <f t="shared" si="1"/>
        <v>10579.582399999999</v>
      </c>
      <c r="L64" s="11">
        <f t="shared" si="2"/>
        <v>23529.582399999999</v>
      </c>
      <c r="M64" s="11">
        <v>4694.5824000000002</v>
      </c>
      <c r="N64" s="11">
        <v>4107.7596000000003</v>
      </c>
      <c r="O64" s="11">
        <v>4694.5824000000002</v>
      </c>
      <c r="P64" s="11">
        <f t="shared" si="3"/>
        <v>13496.9244</v>
      </c>
      <c r="Q64" s="11">
        <v>4694.5824000000002</v>
      </c>
      <c r="R64" s="11">
        <v>4107.7596000000003</v>
      </c>
      <c r="S64" s="11">
        <v>2347.2912000000001</v>
      </c>
      <c r="T64" s="11">
        <f t="shared" si="4"/>
        <v>11149.6332</v>
      </c>
      <c r="U64" s="11">
        <f t="shared" si="5"/>
        <v>24646.5576</v>
      </c>
      <c r="V64" s="11">
        <f t="shared" si="6"/>
        <v>48176.14</v>
      </c>
    </row>
    <row r="65" spans="1:22" s="3" customFormat="1">
      <c r="A65" s="8">
        <v>57</v>
      </c>
      <c r="B65" s="9" t="s">
        <v>136</v>
      </c>
      <c r="C65" s="8" t="s">
        <v>137</v>
      </c>
      <c r="D65" s="11">
        <v>1980</v>
      </c>
      <c r="E65" s="11">
        <v>2000</v>
      </c>
      <c r="F65" s="11">
        <v>3420</v>
      </c>
      <c r="G65" s="11">
        <f t="shared" si="0"/>
        <v>7400</v>
      </c>
      <c r="H65" s="11">
        <v>1560</v>
      </c>
      <c r="I65" s="11">
        <v>2120</v>
      </c>
      <c r="J65" s="11">
        <v>7028.6084244649119</v>
      </c>
      <c r="K65" s="11">
        <f t="shared" si="1"/>
        <v>10708.608424464912</v>
      </c>
      <c r="L65" s="11">
        <f t="shared" si="2"/>
        <v>18108.60842446491</v>
      </c>
      <c r="M65" s="11">
        <v>2192.0576000000001</v>
      </c>
      <c r="N65" s="11">
        <v>1918.0504000000003</v>
      </c>
      <c r="O65" s="11">
        <v>2192.0576000000001</v>
      </c>
      <c r="P65" s="11">
        <f t="shared" si="3"/>
        <v>6302.1656000000003</v>
      </c>
      <c r="Q65" s="11">
        <v>2192.0576000000001</v>
      </c>
      <c r="R65" s="11">
        <v>1918.0504000000003</v>
      </c>
      <c r="S65" s="11">
        <v>1096.0288</v>
      </c>
      <c r="T65" s="11">
        <f t="shared" si="4"/>
        <v>5206.1368000000002</v>
      </c>
      <c r="U65" s="11">
        <f t="shared" si="5"/>
        <v>11508.3024</v>
      </c>
      <c r="V65" s="11">
        <f t="shared" si="6"/>
        <v>29616.910824464911</v>
      </c>
    </row>
    <row r="66" spans="1:22">
      <c r="A66" s="8">
        <v>58</v>
      </c>
      <c r="B66" s="9" t="s">
        <v>138</v>
      </c>
      <c r="C66" s="10" t="s">
        <v>139</v>
      </c>
      <c r="D66" s="11">
        <v>4620</v>
      </c>
      <c r="E66" s="11">
        <v>4740</v>
      </c>
      <c r="F66" s="11">
        <v>3780</v>
      </c>
      <c r="G66" s="11">
        <f t="shared" si="0"/>
        <v>13140</v>
      </c>
      <c r="H66" s="11">
        <v>180</v>
      </c>
      <c r="I66" s="11">
        <v>4920</v>
      </c>
      <c r="J66" s="11">
        <v>5154.2064</v>
      </c>
      <c r="K66" s="11">
        <f t="shared" si="1"/>
        <v>10254.206399999999</v>
      </c>
      <c r="L66" s="11">
        <f t="shared" si="2"/>
        <v>23394.206399999999</v>
      </c>
      <c r="M66" s="11">
        <v>5154.2064</v>
      </c>
      <c r="N66" s="11">
        <v>4509.9306000000006</v>
      </c>
      <c r="O66" s="11">
        <v>5154.2064</v>
      </c>
      <c r="P66" s="11">
        <f t="shared" si="3"/>
        <v>14818.343400000002</v>
      </c>
      <c r="Q66" s="11">
        <v>5154.2064</v>
      </c>
      <c r="R66" s="11">
        <v>4509.9306000000006</v>
      </c>
      <c r="S66" s="11">
        <v>2577.1032</v>
      </c>
      <c r="T66" s="11">
        <f t="shared" si="4"/>
        <v>12241.2402</v>
      </c>
      <c r="U66" s="11">
        <f t="shared" si="5"/>
        <v>27059.583600000002</v>
      </c>
      <c r="V66" s="11">
        <f t="shared" si="6"/>
        <v>50453.79</v>
      </c>
    </row>
    <row r="67" spans="1:22">
      <c r="A67" s="8">
        <v>59</v>
      </c>
      <c r="B67" s="9" t="s">
        <v>140</v>
      </c>
      <c r="C67" s="10" t="s">
        <v>141</v>
      </c>
      <c r="D67" s="11">
        <v>2220</v>
      </c>
      <c r="E67" s="11">
        <v>3060</v>
      </c>
      <c r="F67" s="11">
        <v>2220</v>
      </c>
      <c r="G67" s="11">
        <f t="shared" si="0"/>
        <v>7500</v>
      </c>
      <c r="H67" s="11">
        <v>2220</v>
      </c>
      <c r="I67" s="11">
        <v>1680</v>
      </c>
      <c r="J67" s="11">
        <v>2415.2400000000002</v>
      </c>
      <c r="K67" s="11">
        <f t="shared" si="1"/>
        <v>6315.24</v>
      </c>
      <c r="L67" s="11">
        <f t="shared" si="2"/>
        <v>13815.24</v>
      </c>
      <c r="M67" s="11">
        <v>2415.2400000000002</v>
      </c>
      <c r="N67" s="11">
        <v>2113.335</v>
      </c>
      <c r="O67" s="11">
        <v>2415.2400000000002</v>
      </c>
      <c r="P67" s="11">
        <f t="shared" si="3"/>
        <v>6943.8150000000005</v>
      </c>
      <c r="Q67" s="11">
        <v>2415.2400000000002</v>
      </c>
      <c r="R67" s="11">
        <v>2113.335</v>
      </c>
      <c r="S67" s="11">
        <v>1207.6200000000001</v>
      </c>
      <c r="T67" s="11">
        <f t="shared" si="4"/>
        <v>5736.1950000000006</v>
      </c>
      <c r="U67" s="11">
        <f t="shared" si="5"/>
        <v>12680.010000000002</v>
      </c>
      <c r="V67" s="11">
        <f t="shared" si="6"/>
        <v>26495.25</v>
      </c>
    </row>
    <row r="68" spans="1:22">
      <c r="A68" s="8">
        <v>60</v>
      </c>
      <c r="B68" s="9" t="s">
        <v>142</v>
      </c>
      <c r="C68" s="10" t="s">
        <v>143</v>
      </c>
      <c r="D68" s="11">
        <v>3080</v>
      </c>
      <c r="E68" s="11">
        <v>4565</v>
      </c>
      <c r="F68" s="11">
        <v>3190</v>
      </c>
      <c r="G68" s="11">
        <f t="shared" si="0"/>
        <v>10835</v>
      </c>
      <c r="H68" s="11">
        <v>1210</v>
      </c>
      <c r="I68" s="11">
        <v>825</v>
      </c>
      <c r="J68" s="11">
        <v>7919.9999999999982</v>
      </c>
      <c r="K68" s="11">
        <f t="shared" si="1"/>
        <v>9954.9999999999982</v>
      </c>
      <c r="L68" s="11">
        <f t="shared" si="2"/>
        <v>20790</v>
      </c>
      <c r="M68" s="11">
        <v>3102.4671999999996</v>
      </c>
      <c r="N68" s="11">
        <v>2714.6588000000002</v>
      </c>
      <c r="O68" s="11">
        <v>3102.4671999999996</v>
      </c>
      <c r="P68" s="11">
        <f t="shared" si="3"/>
        <v>8919.5931999999993</v>
      </c>
      <c r="Q68" s="11">
        <v>3102.4671999999996</v>
      </c>
      <c r="R68" s="11">
        <v>2714.6588000000002</v>
      </c>
      <c r="S68" s="11">
        <v>1551.2335999999998</v>
      </c>
      <c r="T68" s="11">
        <f t="shared" si="4"/>
        <v>7368.3595999999998</v>
      </c>
      <c r="U68" s="11">
        <f t="shared" si="5"/>
        <v>16287.952799999999</v>
      </c>
      <c r="V68" s="11">
        <f t="shared" si="6"/>
        <v>37077.952799999999</v>
      </c>
    </row>
    <row r="69" spans="1:22">
      <c r="A69" s="8">
        <v>61</v>
      </c>
      <c r="B69" s="9" t="s">
        <v>144</v>
      </c>
      <c r="C69" s="10" t="s">
        <v>145</v>
      </c>
      <c r="D69" s="11">
        <v>6210</v>
      </c>
      <c r="E69" s="11">
        <v>5600</v>
      </c>
      <c r="F69" s="11">
        <v>3750</v>
      </c>
      <c r="G69" s="11">
        <f t="shared" si="0"/>
        <v>15560</v>
      </c>
      <c r="H69" s="11">
        <v>1730</v>
      </c>
      <c r="I69" s="11">
        <v>4530</v>
      </c>
      <c r="J69" s="11">
        <v>9452.1407999999992</v>
      </c>
      <c r="K69" s="11">
        <f t="shared" si="1"/>
        <v>15712.140799999999</v>
      </c>
      <c r="L69" s="11">
        <f t="shared" si="2"/>
        <v>31272.140800000001</v>
      </c>
      <c r="M69" s="11">
        <v>9452.1407999999992</v>
      </c>
      <c r="N69" s="11">
        <v>8270.6232</v>
      </c>
      <c r="O69" s="11">
        <v>9452.1407999999992</v>
      </c>
      <c r="P69" s="11">
        <f t="shared" si="3"/>
        <v>27174.904799999997</v>
      </c>
      <c r="Q69" s="11">
        <v>9452.1407999999992</v>
      </c>
      <c r="R69" s="11">
        <v>8270.6232</v>
      </c>
      <c r="S69" s="11">
        <v>4726.0703999999996</v>
      </c>
      <c r="T69" s="11">
        <f t="shared" si="4"/>
        <v>22448.8344</v>
      </c>
      <c r="U69" s="11">
        <f t="shared" si="5"/>
        <v>49623.739199999996</v>
      </c>
      <c r="V69" s="11">
        <f t="shared" si="6"/>
        <v>80895.88</v>
      </c>
    </row>
    <row r="70" spans="1:22">
      <c r="A70" s="8">
        <v>62</v>
      </c>
      <c r="B70" s="9" t="s">
        <v>146</v>
      </c>
      <c r="C70" s="10" t="s">
        <v>147</v>
      </c>
      <c r="D70" s="11">
        <v>2280</v>
      </c>
      <c r="E70" s="11">
        <v>3310</v>
      </c>
      <c r="F70" s="11">
        <v>3010</v>
      </c>
      <c r="G70" s="11">
        <f t="shared" si="0"/>
        <v>8600</v>
      </c>
      <c r="H70" s="11">
        <v>2700</v>
      </c>
      <c r="I70" s="11">
        <v>3010</v>
      </c>
      <c r="J70" s="11">
        <v>3386.4697206803557</v>
      </c>
      <c r="K70" s="11">
        <f t="shared" si="1"/>
        <v>9096.4697206803557</v>
      </c>
      <c r="L70" s="11">
        <f t="shared" si="2"/>
        <v>17696.469720680354</v>
      </c>
      <c r="M70" s="11">
        <v>3779.7520000000004</v>
      </c>
      <c r="N70" s="11">
        <v>3307.2830000000004</v>
      </c>
      <c r="O70" s="11">
        <v>3779.7520000000004</v>
      </c>
      <c r="P70" s="11">
        <f t="shared" si="3"/>
        <v>10866.787</v>
      </c>
      <c r="Q70" s="11">
        <v>3779.7520000000004</v>
      </c>
      <c r="R70" s="11">
        <v>3307.2830000000004</v>
      </c>
      <c r="S70" s="11">
        <v>1889.8760000000002</v>
      </c>
      <c r="T70" s="11">
        <f t="shared" si="4"/>
        <v>8976.9110000000001</v>
      </c>
      <c r="U70" s="11">
        <f t="shared" si="5"/>
        <v>19843.698</v>
      </c>
      <c r="V70" s="11">
        <f t="shared" si="6"/>
        <v>37540.167720680358</v>
      </c>
    </row>
    <row r="71" spans="1:22">
      <c r="A71" s="8">
        <v>63</v>
      </c>
      <c r="B71" s="9" t="s">
        <v>148</v>
      </c>
      <c r="C71" s="10" t="s">
        <v>149</v>
      </c>
      <c r="D71" s="11">
        <v>2180</v>
      </c>
      <c r="E71" s="11">
        <v>1800</v>
      </c>
      <c r="F71" s="11">
        <v>2700</v>
      </c>
      <c r="G71" s="11">
        <f t="shared" si="0"/>
        <v>6680</v>
      </c>
      <c r="H71" s="11">
        <v>2760</v>
      </c>
      <c r="I71" s="11">
        <v>2870</v>
      </c>
      <c r="J71" s="11">
        <v>12538.0352</v>
      </c>
      <c r="K71" s="11">
        <f t="shared" si="1"/>
        <v>18168.035199999998</v>
      </c>
      <c r="L71" s="11">
        <f t="shared" si="2"/>
        <v>24848.035199999998</v>
      </c>
      <c r="M71" s="11">
        <v>12538.0352</v>
      </c>
      <c r="N71" s="11">
        <v>10970.7808</v>
      </c>
      <c r="O71" s="11">
        <v>12538.0352</v>
      </c>
      <c r="P71" s="11">
        <f t="shared" si="3"/>
        <v>36046.851199999997</v>
      </c>
      <c r="Q71" s="11">
        <v>12538.0352</v>
      </c>
      <c r="R71" s="11">
        <v>10970.7808</v>
      </c>
      <c r="S71" s="11">
        <v>6269.0176000000001</v>
      </c>
      <c r="T71" s="11">
        <f t="shared" si="4"/>
        <v>29777.833599999998</v>
      </c>
      <c r="U71" s="11">
        <f t="shared" si="5"/>
        <v>65824.684799999988</v>
      </c>
      <c r="V71" s="11">
        <f t="shared" si="6"/>
        <v>90672.719999999987</v>
      </c>
    </row>
    <row r="72" spans="1:22">
      <c r="A72" s="8">
        <v>64</v>
      </c>
      <c r="B72" s="9" t="s">
        <v>150</v>
      </c>
      <c r="C72" s="10" t="s">
        <v>151</v>
      </c>
      <c r="D72" s="11">
        <v>11040</v>
      </c>
      <c r="E72" s="11">
        <v>16160</v>
      </c>
      <c r="F72" s="11">
        <v>11760</v>
      </c>
      <c r="G72" s="11">
        <f t="shared" si="0"/>
        <v>38960</v>
      </c>
      <c r="H72" s="11">
        <v>9900</v>
      </c>
      <c r="I72" s="11">
        <v>11800</v>
      </c>
      <c r="J72" s="11">
        <v>37473.769337176185</v>
      </c>
      <c r="K72" s="11">
        <f t="shared" si="1"/>
        <v>59173.769337176185</v>
      </c>
      <c r="L72" s="11">
        <f t="shared" si="2"/>
        <v>98133.769337176185</v>
      </c>
      <c r="M72" s="11">
        <v>11908.260800000002</v>
      </c>
      <c r="N72" s="11">
        <v>10419.728200000001</v>
      </c>
      <c r="O72" s="11">
        <v>11908.260800000002</v>
      </c>
      <c r="P72" s="11">
        <f t="shared" si="3"/>
        <v>34236.249800000005</v>
      </c>
      <c r="Q72" s="11">
        <v>11908.260800000002</v>
      </c>
      <c r="R72" s="11">
        <v>10419.728200000001</v>
      </c>
      <c r="S72" s="11">
        <v>5954.1304000000009</v>
      </c>
      <c r="T72" s="11">
        <f t="shared" si="4"/>
        <v>28282.119400000003</v>
      </c>
      <c r="U72" s="11">
        <f t="shared" si="5"/>
        <v>62518.369200000008</v>
      </c>
      <c r="V72" s="11">
        <f t="shared" si="6"/>
        <v>160652.13853717619</v>
      </c>
    </row>
    <row r="73" spans="1:22">
      <c r="A73" s="8">
        <v>65</v>
      </c>
      <c r="B73" s="9" t="s">
        <v>152</v>
      </c>
      <c r="C73" s="10" t="s">
        <v>153</v>
      </c>
      <c r="D73" s="11">
        <v>4150</v>
      </c>
      <c r="E73" s="11">
        <v>4150</v>
      </c>
      <c r="F73" s="11">
        <v>100</v>
      </c>
      <c r="G73" s="11">
        <f t="shared" si="0"/>
        <v>8400</v>
      </c>
      <c r="H73" s="11">
        <v>0</v>
      </c>
      <c r="I73" s="11">
        <v>0</v>
      </c>
      <c r="J73" s="11">
        <v>4522.2223999999997</v>
      </c>
      <c r="K73" s="11">
        <f t="shared" si="1"/>
        <v>4522.2223999999997</v>
      </c>
      <c r="L73" s="11">
        <f t="shared" si="2"/>
        <v>12922.222399999999</v>
      </c>
      <c r="M73" s="11">
        <v>4522.2223999999997</v>
      </c>
      <c r="N73" s="11">
        <v>3956.9446000000003</v>
      </c>
      <c r="O73" s="11">
        <v>4522.2223999999997</v>
      </c>
      <c r="P73" s="11">
        <f t="shared" si="3"/>
        <v>13001.3894</v>
      </c>
      <c r="Q73" s="11">
        <v>4522.2223999999997</v>
      </c>
      <c r="R73" s="11">
        <v>3956.9446000000003</v>
      </c>
      <c r="S73" s="11">
        <v>2261.1111999999998</v>
      </c>
      <c r="T73" s="11">
        <f t="shared" si="4"/>
        <v>10740.278199999999</v>
      </c>
      <c r="U73" s="11">
        <f t="shared" si="5"/>
        <v>23741.667600000001</v>
      </c>
      <c r="V73" s="11">
        <f t="shared" si="6"/>
        <v>36663.89</v>
      </c>
    </row>
    <row r="74" spans="1:22">
      <c r="A74" s="8">
        <v>66</v>
      </c>
      <c r="B74" s="9" t="s">
        <v>154</v>
      </c>
      <c r="C74" s="10" t="s">
        <v>155</v>
      </c>
      <c r="D74" s="11">
        <v>5700</v>
      </c>
      <c r="E74" s="11">
        <v>5700</v>
      </c>
      <c r="F74" s="11">
        <v>5700</v>
      </c>
      <c r="G74" s="11">
        <f t="shared" ref="G74:G99" si="7">D74+E74+F74</f>
        <v>17100</v>
      </c>
      <c r="H74" s="11">
        <v>1260</v>
      </c>
      <c r="I74" s="11">
        <v>3450</v>
      </c>
      <c r="J74" s="11">
        <v>6234.7664000000004</v>
      </c>
      <c r="K74" s="11">
        <f t="shared" ref="K74:K99" si="8">H74+I74+J74</f>
        <v>10944.7664</v>
      </c>
      <c r="L74" s="11">
        <f t="shared" ref="L74:L99" si="9">G74+K74</f>
        <v>28044.7664</v>
      </c>
      <c r="M74" s="11">
        <v>6234.7664000000004</v>
      </c>
      <c r="N74" s="11">
        <v>5455.4206000000004</v>
      </c>
      <c r="O74" s="11">
        <v>6234.7664000000004</v>
      </c>
      <c r="P74" s="11">
        <f t="shared" ref="P74:P99" si="10">M74+N74+O74</f>
        <v>17924.953400000002</v>
      </c>
      <c r="Q74" s="11">
        <v>6234.7664000000004</v>
      </c>
      <c r="R74" s="11">
        <v>5455.4206000000004</v>
      </c>
      <c r="S74" s="11">
        <v>3117.3832000000002</v>
      </c>
      <c r="T74" s="11">
        <f t="shared" ref="T74:T99" si="11">Q74+R74+S74</f>
        <v>14807.570200000002</v>
      </c>
      <c r="U74" s="11">
        <f t="shared" ref="U74:U99" si="12">P74+T74</f>
        <v>32732.523600000004</v>
      </c>
      <c r="V74" s="11">
        <f t="shared" ref="V74:V99" si="13">L74+U74</f>
        <v>60777.290000000008</v>
      </c>
    </row>
    <row r="75" spans="1:22" ht="33">
      <c r="A75" s="8">
        <v>67</v>
      </c>
      <c r="B75" s="9" t="s">
        <v>156</v>
      </c>
      <c r="C75" s="10" t="s">
        <v>157</v>
      </c>
      <c r="D75" s="11">
        <v>2730</v>
      </c>
      <c r="E75" s="11">
        <v>2640</v>
      </c>
      <c r="F75" s="11">
        <v>2280</v>
      </c>
      <c r="G75" s="11">
        <f t="shared" si="7"/>
        <v>7650</v>
      </c>
      <c r="H75" s="11">
        <v>720</v>
      </c>
      <c r="I75" s="11">
        <v>1290</v>
      </c>
      <c r="J75" s="11">
        <v>4908.9264000000003</v>
      </c>
      <c r="K75" s="11">
        <f t="shared" si="8"/>
        <v>6918.9264000000003</v>
      </c>
      <c r="L75" s="11">
        <f t="shared" si="9"/>
        <v>14568.9264</v>
      </c>
      <c r="M75" s="11">
        <v>4908.9264000000003</v>
      </c>
      <c r="N75" s="11">
        <v>4295.3106000000007</v>
      </c>
      <c r="O75" s="11">
        <v>4908.9264000000003</v>
      </c>
      <c r="P75" s="11">
        <f t="shared" si="10"/>
        <v>14113.163400000001</v>
      </c>
      <c r="Q75" s="11">
        <v>4908.9264000000003</v>
      </c>
      <c r="R75" s="11">
        <v>4295.3106000000007</v>
      </c>
      <c r="S75" s="11">
        <v>2454.4632000000001</v>
      </c>
      <c r="T75" s="11">
        <f t="shared" si="11"/>
        <v>11658.700200000001</v>
      </c>
      <c r="U75" s="11">
        <f t="shared" si="12"/>
        <v>25771.863600000004</v>
      </c>
      <c r="V75" s="11">
        <f t="shared" si="13"/>
        <v>40340.790000000008</v>
      </c>
    </row>
    <row r="76" spans="1:22">
      <c r="A76" s="8">
        <v>68</v>
      </c>
      <c r="B76" s="9" t="s">
        <v>158</v>
      </c>
      <c r="C76" s="10" t="s">
        <v>159</v>
      </c>
      <c r="D76" s="11">
        <v>10140</v>
      </c>
      <c r="E76" s="11">
        <v>11230</v>
      </c>
      <c r="F76" s="11">
        <v>9880</v>
      </c>
      <c r="G76" s="11">
        <f t="shared" si="7"/>
        <v>31250</v>
      </c>
      <c r="H76" s="11">
        <v>1860</v>
      </c>
      <c r="I76" s="11">
        <v>6000</v>
      </c>
      <c r="J76" s="11">
        <v>13582.136</v>
      </c>
      <c r="K76" s="11">
        <f t="shared" si="8"/>
        <v>21442.135999999999</v>
      </c>
      <c r="L76" s="11">
        <f t="shared" si="9"/>
        <v>52692.135999999999</v>
      </c>
      <c r="M76" s="11">
        <v>13582.136</v>
      </c>
      <c r="N76" s="11">
        <v>11884.369000000002</v>
      </c>
      <c r="O76" s="11">
        <v>13582.136</v>
      </c>
      <c r="P76" s="11">
        <f t="shared" si="10"/>
        <v>39048.641000000003</v>
      </c>
      <c r="Q76" s="11">
        <v>13582.136</v>
      </c>
      <c r="R76" s="11">
        <v>11884.369000000002</v>
      </c>
      <c r="S76" s="11">
        <v>6791.0680000000002</v>
      </c>
      <c r="T76" s="11">
        <f t="shared" si="11"/>
        <v>32257.573000000004</v>
      </c>
      <c r="U76" s="11">
        <f t="shared" si="12"/>
        <v>71306.214000000007</v>
      </c>
      <c r="V76" s="11">
        <f t="shared" si="13"/>
        <v>123998.35</v>
      </c>
    </row>
    <row r="77" spans="1:22">
      <c r="A77" s="8">
        <v>69</v>
      </c>
      <c r="B77" s="9" t="s">
        <v>160</v>
      </c>
      <c r="C77" s="10" t="s">
        <v>161</v>
      </c>
      <c r="D77" s="11">
        <v>2640</v>
      </c>
      <c r="E77" s="11">
        <v>3540</v>
      </c>
      <c r="F77" s="11">
        <v>2740</v>
      </c>
      <c r="G77" s="11">
        <f t="shared" si="7"/>
        <v>8920</v>
      </c>
      <c r="H77" s="11">
        <v>2320</v>
      </c>
      <c r="I77" s="11">
        <v>2700</v>
      </c>
      <c r="J77" s="11">
        <v>2888.1232</v>
      </c>
      <c r="K77" s="11">
        <f t="shared" si="8"/>
        <v>7908.1232</v>
      </c>
      <c r="L77" s="11">
        <f t="shared" si="9"/>
        <v>16828.123200000002</v>
      </c>
      <c r="M77" s="11">
        <v>2888.1232</v>
      </c>
      <c r="N77" s="11">
        <v>2527.1078000000002</v>
      </c>
      <c r="O77" s="11">
        <v>2888.1232</v>
      </c>
      <c r="P77" s="11">
        <f t="shared" si="10"/>
        <v>8303.3541999999998</v>
      </c>
      <c r="Q77" s="11">
        <v>2888.1232</v>
      </c>
      <c r="R77" s="11">
        <v>2527.1078000000002</v>
      </c>
      <c r="S77" s="11">
        <v>1444.0616</v>
      </c>
      <c r="T77" s="11">
        <f t="shared" si="11"/>
        <v>6859.2925999999998</v>
      </c>
      <c r="U77" s="11">
        <f t="shared" si="12"/>
        <v>15162.646799999999</v>
      </c>
      <c r="V77" s="11">
        <f t="shared" si="13"/>
        <v>31990.77</v>
      </c>
    </row>
    <row r="78" spans="1:22">
      <c r="A78" s="8">
        <v>70</v>
      </c>
      <c r="B78" s="9" t="s">
        <v>162</v>
      </c>
      <c r="C78" s="10" t="s">
        <v>163</v>
      </c>
      <c r="D78" s="11">
        <v>2585</v>
      </c>
      <c r="E78" s="11">
        <v>4405</v>
      </c>
      <c r="F78" s="11">
        <v>4110</v>
      </c>
      <c r="G78" s="11">
        <f t="shared" si="7"/>
        <v>11100</v>
      </c>
      <c r="H78" s="11">
        <v>2260</v>
      </c>
      <c r="I78" s="11">
        <v>2705</v>
      </c>
      <c r="J78" s="11">
        <v>8768.4269228542289</v>
      </c>
      <c r="K78" s="11">
        <f t="shared" si="8"/>
        <v>13733.426922854229</v>
      </c>
      <c r="L78" s="11">
        <f t="shared" si="9"/>
        <v>24833.426922854229</v>
      </c>
      <c r="M78" s="11">
        <v>2810.7824000000001</v>
      </c>
      <c r="N78" s="11">
        <v>2459.4346</v>
      </c>
      <c r="O78" s="11">
        <v>2810.7824000000001</v>
      </c>
      <c r="P78" s="11">
        <f t="shared" si="10"/>
        <v>8080.9994000000006</v>
      </c>
      <c r="Q78" s="11">
        <v>2810.7824000000001</v>
      </c>
      <c r="R78" s="11">
        <v>2459.4346</v>
      </c>
      <c r="S78" s="11">
        <v>1405.3912</v>
      </c>
      <c r="T78" s="11">
        <f t="shared" si="11"/>
        <v>6675.6082000000006</v>
      </c>
      <c r="U78" s="11">
        <f t="shared" si="12"/>
        <v>14756.607600000001</v>
      </c>
      <c r="V78" s="11">
        <f t="shared" si="13"/>
        <v>39590.034522854228</v>
      </c>
    </row>
    <row r="79" spans="1:22">
      <c r="A79" s="8">
        <v>71</v>
      </c>
      <c r="B79" s="9" t="s">
        <v>164</v>
      </c>
      <c r="C79" s="10" t="s">
        <v>165</v>
      </c>
      <c r="D79" s="11">
        <v>3060</v>
      </c>
      <c r="E79" s="11">
        <v>3060</v>
      </c>
      <c r="F79" s="11">
        <v>3240</v>
      </c>
      <c r="G79" s="11">
        <f t="shared" si="7"/>
        <v>9360</v>
      </c>
      <c r="H79" s="11">
        <v>3240</v>
      </c>
      <c r="I79" s="11">
        <v>3220</v>
      </c>
      <c r="J79" s="11">
        <v>3401.8864000000003</v>
      </c>
      <c r="K79" s="11">
        <f t="shared" si="8"/>
        <v>9861.8863999999994</v>
      </c>
      <c r="L79" s="11">
        <f t="shared" si="9"/>
        <v>19221.886399999999</v>
      </c>
      <c r="M79" s="11">
        <v>3401.8864000000003</v>
      </c>
      <c r="N79" s="11">
        <v>2976.6506000000004</v>
      </c>
      <c r="O79" s="11">
        <v>3401.8864000000003</v>
      </c>
      <c r="P79" s="11">
        <f t="shared" si="10"/>
        <v>9780.4233999999997</v>
      </c>
      <c r="Q79" s="11">
        <v>3401.8864000000003</v>
      </c>
      <c r="R79" s="11">
        <v>2976.6506000000004</v>
      </c>
      <c r="S79" s="11">
        <v>1700.9432000000002</v>
      </c>
      <c r="T79" s="11">
        <f t="shared" si="11"/>
        <v>8079.4802</v>
      </c>
      <c r="U79" s="11">
        <f t="shared" si="12"/>
        <v>17859.903599999998</v>
      </c>
      <c r="V79" s="11">
        <f t="shared" si="13"/>
        <v>37081.789999999994</v>
      </c>
    </row>
    <row r="80" spans="1:22">
      <c r="A80" s="8">
        <v>72</v>
      </c>
      <c r="B80" s="9" t="s">
        <v>166</v>
      </c>
      <c r="C80" s="10" t="s">
        <v>167</v>
      </c>
      <c r="D80" s="11">
        <v>1900</v>
      </c>
      <c r="E80" s="11">
        <v>1500</v>
      </c>
      <c r="F80" s="11">
        <v>900</v>
      </c>
      <c r="G80" s="11">
        <f t="shared" si="7"/>
        <v>4300</v>
      </c>
      <c r="H80" s="11">
        <v>0</v>
      </c>
      <c r="I80" s="11">
        <v>460</v>
      </c>
      <c r="J80" s="11">
        <v>3850.4623999999999</v>
      </c>
      <c r="K80" s="11">
        <f t="shared" si="8"/>
        <v>4310.4624000000003</v>
      </c>
      <c r="L80" s="11">
        <f t="shared" si="9"/>
        <v>8610.4624000000003</v>
      </c>
      <c r="M80" s="11">
        <v>3850.4623999999999</v>
      </c>
      <c r="N80" s="11">
        <v>3369.1546000000003</v>
      </c>
      <c r="O80" s="11">
        <v>3850.4623999999999</v>
      </c>
      <c r="P80" s="11">
        <f t="shared" si="10"/>
        <v>11070.079400000001</v>
      </c>
      <c r="Q80" s="11">
        <v>3850.4623999999999</v>
      </c>
      <c r="R80" s="11">
        <v>3369.1546000000003</v>
      </c>
      <c r="S80" s="11">
        <v>1925.2311999999999</v>
      </c>
      <c r="T80" s="11">
        <f t="shared" si="11"/>
        <v>9144.8482000000004</v>
      </c>
      <c r="U80" s="11">
        <f t="shared" si="12"/>
        <v>20214.927600000003</v>
      </c>
      <c r="V80" s="11">
        <f t="shared" si="13"/>
        <v>28825.390000000003</v>
      </c>
    </row>
    <row r="81" spans="1:22">
      <c r="A81" s="8">
        <v>73</v>
      </c>
      <c r="B81" s="9" t="s">
        <v>168</v>
      </c>
      <c r="C81" s="10" t="s">
        <v>169</v>
      </c>
      <c r="D81" s="11">
        <v>2140</v>
      </c>
      <c r="E81" s="11">
        <v>1815</v>
      </c>
      <c r="F81" s="11">
        <v>1815</v>
      </c>
      <c r="G81" s="11">
        <f t="shared" si="7"/>
        <v>5770</v>
      </c>
      <c r="H81" s="11">
        <v>1375</v>
      </c>
      <c r="I81" s="11">
        <v>1980</v>
      </c>
      <c r="J81" s="11">
        <v>4490.1808000000001</v>
      </c>
      <c r="K81" s="11">
        <f t="shared" si="8"/>
        <v>7845.1808000000001</v>
      </c>
      <c r="L81" s="11">
        <f t="shared" si="9"/>
        <v>13615.1808</v>
      </c>
      <c r="M81" s="11">
        <v>4490.1808000000001</v>
      </c>
      <c r="N81" s="11">
        <v>3928.9082000000003</v>
      </c>
      <c r="O81" s="11">
        <v>4490.1808000000001</v>
      </c>
      <c r="P81" s="11">
        <f t="shared" si="10"/>
        <v>12909.2698</v>
      </c>
      <c r="Q81" s="11">
        <v>4490.1808000000001</v>
      </c>
      <c r="R81" s="11">
        <v>3928.9082000000003</v>
      </c>
      <c r="S81" s="11">
        <v>2245.0904</v>
      </c>
      <c r="T81" s="11">
        <f t="shared" si="11"/>
        <v>10664.179400000001</v>
      </c>
      <c r="U81" s="11">
        <f t="shared" si="12"/>
        <v>23573.449200000003</v>
      </c>
      <c r="V81" s="11">
        <f t="shared" si="13"/>
        <v>37188.630000000005</v>
      </c>
    </row>
    <row r="82" spans="1:22">
      <c r="A82" s="8">
        <v>74</v>
      </c>
      <c r="B82" s="9" t="s">
        <v>170</v>
      </c>
      <c r="C82" s="10" t="s">
        <v>171</v>
      </c>
      <c r="D82" s="11">
        <v>3135</v>
      </c>
      <c r="E82" s="11">
        <v>3300</v>
      </c>
      <c r="F82" s="11">
        <v>2805</v>
      </c>
      <c r="G82" s="11">
        <f t="shared" si="7"/>
        <v>9240</v>
      </c>
      <c r="H82" s="11">
        <v>2090</v>
      </c>
      <c r="I82" s="11">
        <v>3135</v>
      </c>
      <c r="J82" s="11">
        <v>3300</v>
      </c>
      <c r="K82" s="11">
        <f t="shared" si="8"/>
        <v>8525</v>
      </c>
      <c r="L82" s="11">
        <f t="shared" si="9"/>
        <v>17765</v>
      </c>
      <c r="M82" s="11">
        <v>3795</v>
      </c>
      <c r="N82" s="11">
        <v>3465</v>
      </c>
      <c r="O82" s="11">
        <v>3630</v>
      </c>
      <c r="P82" s="11">
        <f t="shared" si="10"/>
        <v>10890</v>
      </c>
      <c r="Q82" s="11">
        <v>3630</v>
      </c>
      <c r="R82" s="11">
        <v>3300</v>
      </c>
      <c r="S82" s="11">
        <v>3465</v>
      </c>
      <c r="T82" s="11">
        <f t="shared" si="11"/>
        <v>10395</v>
      </c>
      <c r="U82" s="11">
        <f t="shared" si="12"/>
        <v>21285</v>
      </c>
      <c r="V82" s="11">
        <f t="shared" si="13"/>
        <v>39050</v>
      </c>
    </row>
    <row r="83" spans="1:22">
      <c r="A83" s="8">
        <v>75</v>
      </c>
      <c r="B83" s="9" t="s">
        <v>172</v>
      </c>
      <c r="C83" s="10" t="s">
        <v>173</v>
      </c>
      <c r="D83" s="11">
        <v>1020</v>
      </c>
      <c r="E83" s="11">
        <v>1080</v>
      </c>
      <c r="F83" s="11">
        <v>660</v>
      </c>
      <c r="G83" s="11">
        <f t="shared" si="7"/>
        <v>2760</v>
      </c>
      <c r="H83" s="11">
        <v>60</v>
      </c>
      <c r="I83" s="11">
        <v>360</v>
      </c>
      <c r="J83" s="11">
        <v>3180.9135999999999</v>
      </c>
      <c r="K83" s="11">
        <f t="shared" si="8"/>
        <v>3600.9135999999999</v>
      </c>
      <c r="L83" s="11">
        <f t="shared" si="9"/>
        <v>6360.9135999999999</v>
      </c>
      <c r="M83" s="11">
        <v>3180.9135999999999</v>
      </c>
      <c r="N83" s="11">
        <v>2783.2994000000003</v>
      </c>
      <c r="O83" s="11">
        <v>3180.9135999999999</v>
      </c>
      <c r="P83" s="11">
        <f t="shared" si="10"/>
        <v>9145.1265999999996</v>
      </c>
      <c r="Q83" s="11">
        <v>3180.9135999999999</v>
      </c>
      <c r="R83" s="11">
        <v>2783.2994000000003</v>
      </c>
      <c r="S83" s="11">
        <v>1590.4567999999999</v>
      </c>
      <c r="T83" s="11">
        <f t="shared" si="11"/>
        <v>7554.6697999999997</v>
      </c>
      <c r="U83" s="11">
        <f t="shared" si="12"/>
        <v>16699.796399999999</v>
      </c>
      <c r="V83" s="11">
        <f t="shared" si="13"/>
        <v>23060.71</v>
      </c>
    </row>
    <row r="84" spans="1:22">
      <c r="A84" s="8">
        <v>76</v>
      </c>
      <c r="B84" s="9" t="s">
        <v>174</v>
      </c>
      <c r="C84" s="10" t="s">
        <v>175</v>
      </c>
      <c r="D84" s="11">
        <v>8130</v>
      </c>
      <c r="E84" s="11">
        <v>8250</v>
      </c>
      <c r="F84" s="11">
        <v>11280</v>
      </c>
      <c r="G84" s="11">
        <f t="shared" si="7"/>
        <v>27660</v>
      </c>
      <c r="H84" s="11">
        <v>7360</v>
      </c>
      <c r="I84" s="11">
        <v>8640</v>
      </c>
      <c r="J84" s="11">
        <v>11520.000000000002</v>
      </c>
      <c r="K84" s="11">
        <f t="shared" si="8"/>
        <v>27520</v>
      </c>
      <c r="L84" s="11">
        <f t="shared" si="9"/>
        <v>55180</v>
      </c>
      <c r="M84" s="11">
        <v>8956.0560000000005</v>
      </c>
      <c r="N84" s="11">
        <v>7836.5490000000009</v>
      </c>
      <c r="O84" s="11">
        <v>8956.0560000000005</v>
      </c>
      <c r="P84" s="11">
        <f t="shared" si="10"/>
        <v>25748.661000000004</v>
      </c>
      <c r="Q84" s="11">
        <v>8956.0560000000005</v>
      </c>
      <c r="R84" s="11">
        <v>7836.5490000000009</v>
      </c>
      <c r="S84" s="11">
        <v>4478.0280000000002</v>
      </c>
      <c r="T84" s="11">
        <f t="shared" si="11"/>
        <v>21270.633000000002</v>
      </c>
      <c r="U84" s="11">
        <f t="shared" si="12"/>
        <v>47019.294000000009</v>
      </c>
      <c r="V84" s="11">
        <f t="shared" si="13"/>
        <v>102199.29400000001</v>
      </c>
    </row>
    <row r="85" spans="1:22">
      <c r="A85" s="8">
        <v>77</v>
      </c>
      <c r="B85" s="9" t="s">
        <v>176</v>
      </c>
      <c r="C85" s="10" t="s">
        <v>177</v>
      </c>
      <c r="D85" s="11">
        <v>500</v>
      </c>
      <c r="E85" s="11">
        <v>800</v>
      </c>
      <c r="F85" s="11">
        <v>700</v>
      </c>
      <c r="G85" s="11">
        <f t="shared" si="7"/>
        <v>2000</v>
      </c>
      <c r="H85" s="11">
        <v>625</v>
      </c>
      <c r="I85" s="11">
        <v>150</v>
      </c>
      <c r="J85" s="11">
        <v>3028.4415999999997</v>
      </c>
      <c r="K85" s="11">
        <f t="shared" si="8"/>
        <v>3803.4415999999997</v>
      </c>
      <c r="L85" s="11">
        <f t="shared" si="9"/>
        <v>5803.4416000000001</v>
      </c>
      <c r="M85" s="11">
        <v>3028.4415999999997</v>
      </c>
      <c r="N85" s="11">
        <v>2649.8863999999999</v>
      </c>
      <c r="O85" s="11">
        <v>3028.4415999999997</v>
      </c>
      <c r="P85" s="11">
        <f t="shared" si="10"/>
        <v>8706.7695999999996</v>
      </c>
      <c r="Q85" s="11">
        <v>3028.4415999999997</v>
      </c>
      <c r="R85" s="11">
        <v>2649.8863999999999</v>
      </c>
      <c r="S85" s="11">
        <v>1514.2207999999998</v>
      </c>
      <c r="T85" s="11">
        <f t="shared" si="11"/>
        <v>7192.5487999999996</v>
      </c>
      <c r="U85" s="11">
        <f t="shared" si="12"/>
        <v>15899.3184</v>
      </c>
      <c r="V85" s="11">
        <f t="shared" si="13"/>
        <v>21702.760000000002</v>
      </c>
    </row>
    <row r="86" spans="1:22">
      <c r="A86" s="8">
        <v>78</v>
      </c>
      <c r="B86" s="9" t="s">
        <v>178</v>
      </c>
      <c r="C86" s="10" t="s">
        <v>179</v>
      </c>
      <c r="D86" s="11">
        <v>4850</v>
      </c>
      <c r="E86" s="11">
        <v>6850</v>
      </c>
      <c r="F86" s="11">
        <v>1950</v>
      </c>
      <c r="G86" s="11">
        <f t="shared" si="7"/>
        <v>13650</v>
      </c>
      <c r="H86" s="11">
        <v>1550</v>
      </c>
      <c r="I86" s="11">
        <v>1430</v>
      </c>
      <c r="J86" s="11">
        <v>25912.456000000002</v>
      </c>
      <c r="K86" s="11">
        <f t="shared" si="8"/>
        <v>28892.456000000002</v>
      </c>
      <c r="L86" s="11">
        <f t="shared" si="9"/>
        <v>42542.456000000006</v>
      </c>
      <c r="M86" s="11">
        <v>19053.584566666668</v>
      </c>
      <c r="N86" s="11">
        <v>22673.399000000001</v>
      </c>
      <c r="O86" s="11">
        <v>25912.456000000002</v>
      </c>
      <c r="P86" s="11">
        <f t="shared" si="10"/>
        <v>67639.439566666668</v>
      </c>
      <c r="Q86" s="11">
        <v>25912.456000000002</v>
      </c>
      <c r="R86" s="11">
        <v>22673.399000000001</v>
      </c>
      <c r="S86" s="11">
        <v>12956.228000000001</v>
      </c>
      <c r="T86" s="11">
        <f t="shared" si="11"/>
        <v>61542.083000000006</v>
      </c>
      <c r="U86" s="11">
        <f t="shared" si="12"/>
        <v>129181.52256666668</v>
      </c>
      <c r="V86" s="11">
        <f t="shared" si="13"/>
        <v>171723.97856666669</v>
      </c>
    </row>
    <row r="87" spans="1:22">
      <c r="A87" s="8">
        <v>79</v>
      </c>
      <c r="B87" s="9" t="s">
        <v>180</v>
      </c>
      <c r="C87" s="12" t="s">
        <v>181</v>
      </c>
      <c r="D87" s="11">
        <v>1570</v>
      </c>
      <c r="E87" s="11">
        <v>2745</v>
      </c>
      <c r="F87" s="11">
        <v>1820</v>
      </c>
      <c r="G87" s="11">
        <f t="shared" si="7"/>
        <v>6135</v>
      </c>
      <c r="H87" s="11">
        <v>1360</v>
      </c>
      <c r="I87" s="11">
        <v>4195</v>
      </c>
      <c r="J87" s="11">
        <v>5584</v>
      </c>
      <c r="K87" s="11">
        <f t="shared" si="8"/>
        <v>11139</v>
      </c>
      <c r="L87" s="11">
        <f t="shared" si="9"/>
        <v>17274</v>
      </c>
      <c r="M87" s="11">
        <v>5584</v>
      </c>
      <c r="N87" s="11">
        <v>4886.0000000000009</v>
      </c>
      <c r="O87" s="11">
        <v>5584</v>
      </c>
      <c r="P87" s="11">
        <f t="shared" si="10"/>
        <v>16054</v>
      </c>
      <c r="Q87" s="11">
        <v>5584</v>
      </c>
      <c r="R87" s="11">
        <v>4886.0000000000009</v>
      </c>
      <c r="S87" s="11">
        <v>2792</v>
      </c>
      <c r="T87" s="11">
        <f t="shared" si="11"/>
        <v>13262</v>
      </c>
      <c r="U87" s="11">
        <f t="shared" si="12"/>
        <v>29316</v>
      </c>
      <c r="V87" s="11">
        <f t="shared" si="13"/>
        <v>46590</v>
      </c>
    </row>
    <row r="88" spans="1:22">
      <c r="A88" s="8">
        <v>80</v>
      </c>
      <c r="B88" s="9" t="s">
        <v>182</v>
      </c>
      <c r="C88" s="10" t="s">
        <v>183</v>
      </c>
      <c r="D88" s="11">
        <v>2180</v>
      </c>
      <c r="E88" s="11">
        <v>2660</v>
      </c>
      <c r="F88" s="11">
        <v>1970</v>
      </c>
      <c r="G88" s="11">
        <f t="shared" si="7"/>
        <v>6810</v>
      </c>
      <c r="H88" s="11">
        <v>0</v>
      </c>
      <c r="I88" s="11">
        <v>2160</v>
      </c>
      <c r="J88" s="11">
        <v>2367.7312000000002</v>
      </c>
      <c r="K88" s="11">
        <f t="shared" si="8"/>
        <v>4527.7312000000002</v>
      </c>
      <c r="L88" s="11">
        <f t="shared" si="9"/>
        <v>11337.7312</v>
      </c>
      <c r="M88" s="11">
        <v>2367.7312000000002</v>
      </c>
      <c r="N88" s="11">
        <v>2071.7648000000004</v>
      </c>
      <c r="O88" s="11">
        <v>2367.7312000000002</v>
      </c>
      <c r="P88" s="11">
        <f t="shared" si="10"/>
        <v>6807.2272000000012</v>
      </c>
      <c r="Q88" s="11">
        <v>2367.7312000000002</v>
      </c>
      <c r="R88" s="11">
        <v>2071.7648000000004</v>
      </c>
      <c r="S88" s="11">
        <v>1183.8656000000001</v>
      </c>
      <c r="T88" s="11">
        <f t="shared" si="11"/>
        <v>5623.3616000000011</v>
      </c>
      <c r="U88" s="11">
        <f t="shared" si="12"/>
        <v>12430.588800000001</v>
      </c>
      <c r="V88" s="11">
        <f t="shared" si="13"/>
        <v>23768.32</v>
      </c>
    </row>
    <row r="89" spans="1:22">
      <c r="A89" s="8">
        <v>81</v>
      </c>
      <c r="B89" s="9" t="s">
        <v>184</v>
      </c>
      <c r="C89" s="12" t="s">
        <v>185</v>
      </c>
      <c r="D89" s="11">
        <v>4560</v>
      </c>
      <c r="E89" s="11">
        <v>4600</v>
      </c>
      <c r="F89" s="11">
        <v>3810</v>
      </c>
      <c r="G89" s="11">
        <f t="shared" si="7"/>
        <v>12970</v>
      </c>
      <c r="H89" s="11">
        <v>420</v>
      </c>
      <c r="I89" s="11">
        <v>4800</v>
      </c>
      <c r="J89" s="11">
        <v>5003.9440000000004</v>
      </c>
      <c r="K89" s="11">
        <f t="shared" si="8"/>
        <v>10223.944</v>
      </c>
      <c r="L89" s="11">
        <f t="shared" si="9"/>
        <v>23193.944</v>
      </c>
      <c r="M89" s="11">
        <v>5003.9440000000004</v>
      </c>
      <c r="N89" s="11">
        <v>4378.4510000000009</v>
      </c>
      <c r="O89" s="11">
        <v>5003.9440000000004</v>
      </c>
      <c r="P89" s="11">
        <f t="shared" si="10"/>
        <v>14386.339</v>
      </c>
      <c r="Q89" s="11">
        <v>5003.9440000000004</v>
      </c>
      <c r="R89" s="11">
        <v>4378.4510000000009</v>
      </c>
      <c r="S89" s="11">
        <v>2501.9720000000002</v>
      </c>
      <c r="T89" s="11">
        <f t="shared" si="11"/>
        <v>11884.367</v>
      </c>
      <c r="U89" s="11">
        <f t="shared" si="12"/>
        <v>26270.705999999998</v>
      </c>
      <c r="V89" s="11">
        <f t="shared" si="13"/>
        <v>49464.649999999994</v>
      </c>
    </row>
    <row r="90" spans="1:22">
      <c r="A90" s="8">
        <v>82</v>
      </c>
      <c r="B90" s="9" t="s">
        <v>186</v>
      </c>
      <c r="C90" s="10" t="s">
        <v>187</v>
      </c>
      <c r="D90" s="11">
        <v>180</v>
      </c>
      <c r="E90" s="11">
        <v>780</v>
      </c>
      <c r="F90" s="11">
        <v>180</v>
      </c>
      <c r="G90" s="11">
        <f t="shared" si="7"/>
        <v>1140</v>
      </c>
      <c r="H90" s="11">
        <v>540</v>
      </c>
      <c r="I90" s="11">
        <v>1740</v>
      </c>
      <c r="J90" s="11">
        <v>2582.0751999999998</v>
      </c>
      <c r="K90" s="11">
        <f t="shared" si="8"/>
        <v>4862.0751999999993</v>
      </c>
      <c r="L90" s="11">
        <f t="shared" si="9"/>
        <v>6002.0751999999993</v>
      </c>
      <c r="M90" s="11">
        <v>2582.0751999999998</v>
      </c>
      <c r="N90" s="11">
        <v>2259.3158000000003</v>
      </c>
      <c r="O90" s="11">
        <v>2582.0751999999998</v>
      </c>
      <c r="P90" s="11">
        <f t="shared" si="10"/>
        <v>7423.4661999999989</v>
      </c>
      <c r="Q90" s="11">
        <v>2582.0751999999998</v>
      </c>
      <c r="R90" s="11">
        <v>2259.3158000000003</v>
      </c>
      <c r="S90" s="11">
        <v>1291.0375999999999</v>
      </c>
      <c r="T90" s="11">
        <f t="shared" si="11"/>
        <v>6132.4285999999993</v>
      </c>
      <c r="U90" s="11">
        <f t="shared" si="12"/>
        <v>13555.894799999998</v>
      </c>
      <c r="V90" s="11">
        <f t="shared" si="13"/>
        <v>19557.969999999998</v>
      </c>
    </row>
    <row r="91" spans="1:22">
      <c r="A91" s="8">
        <v>83</v>
      </c>
      <c r="B91" s="9" t="s">
        <v>188</v>
      </c>
      <c r="C91" s="10" t="s">
        <v>189</v>
      </c>
      <c r="D91" s="11">
        <v>2040</v>
      </c>
      <c r="E91" s="11">
        <v>2160</v>
      </c>
      <c r="F91" s="11">
        <v>1980</v>
      </c>
      <c r="G91" s="11">
        <f t="shared" si="7"/>
        <v>6180</v>
      </c>
      <c r="H91" s="11">
        <v>1320</v>
      </c>
      <c r="I91" s="11">
        <v>2940</v>
      </c>
      <c r="J91" s="11">
        <v>5295.6304000000009</v>
      </c>
      <c r="K91" s="11">
        <f t="shared" si="8"/>
        <v>9555.6304000000018</v>
      </c>
      <c r="L91" s="11">
        <f t="shared" si="9"/>
        <v>15735.630400000002</v>
      </c>
      <c r="M91" s="11">
        <v>5295.6304000000009</v>
      </c>
      <c r="N91" s="11">
        <v>4633.6766000000007</v>
      </c>
      <c r="O91" s="11">
        <v>5295.6304000000009</v>
      </c>
      <c r="P91" s="11">
        <f t="shared" si="10"/>
        <v>15224.937400000003</v>
      </c>
      <c r="Q91" s="11">
        <v>5295.6304000000009</v>
      </c>
      <c r="R91" s="11">
        <v>4633.6766000000007</v>
      </c>
      <c r="S91" s="11">
        <v>2647.8152000000005</v>
      </c>
      <c r="T91" s="11">
        <f t="shared" si="11"/>
        <v>12577.122200000002</v>
      </c>
      <c r="U91" s="11">
        <f t="shared" si="12"/>
        <v>27802.059600000004</v>
      </c>
      <c r="V91" s="11">
        <f t="shared" si="13"/>
        <v>43537.69</v>
      </c>
    </row>
    <row r="92" spans="1:22">
      <c r="A92" s="8">
        <v>84</v>
      </c>
      <c r="B92" s="9" t="s">
        <v>190</v>
      </c>
      <c r="C92" s="10" t="s">
        <v>191</v>
      </c>
      <c r="D92" s="11">
        <v>280</v>
      </c>
      <c r="E92" s="11">
        <v>380</v>
      </c>
      <c r="F92" s="11">
        <v>160</v>
      </c>
      <c r="G92" s="11">
        <f t="shared" si="7"/>
        <v>820</v>
      </c>
      <c r="H92" s="11">
        <v>0</v>
      </c>
      <c r="I92" s="11">
        <v>220</v>
      </c>
      <c r="J92" s="11">
        <v>4529.9567999999999</v>
      </c>
      <c r="K92" s="11">
        <f t="shared" si="8"/>
        <v>4749.9567999999999</v>
      </c>
      <c r="L92" s="11">
        <f t="shared" si="9"/>
        <v>5569.9567999999999</v>
      </c>
      <c r="M92" s="11">
        <v>4529.9567999999999</v>
      </c>
      <c r="N92" s="11">
        <v>3963.7122000000004</v>
      </c>
      <c r="O92" s="11">
        <v>4529.9567999999999</v>
      </c>
      <c r="P92" s="11">
        <f t="shared" si="10"/>
        <v>13023.6258</v>
      </c>
      <c r="Q92" s="11">
        <v>4529.9567999999999</v>
      </c>
      <c r="R92" s="11">
        <v>3963.7122000000004</v>
      </c>
      <c r="S92" s="11">
        <v>2264.9784</v>
      </c>
      <c r="T92" s="11">
        <f t="shared" si="11"/>
        <v>10758.6474</v>
      </c>
      <c r="U92" s="11">
        <f t="shared" si="12"/>
        <v>23782.2732</v>
      </c>
      <c r="V92" s="11">
        <f t="shared" si="13"/>
        <v>29352.23</v>
      </c>
    </row>
    <row r="93" spans="1:22">
      <c r="A93" s="8">
        <v>85</v>
      </c>
      <c r="B93" s="9" t="s">
        <v>192</v>
      </c>
      <c r="C93" s="10" t="s">
        <v>193</v>
      </c>
      <c r="D93" s="11">
        <v>4080</v>
      </c>
      <c r="E93" s="11">
        <v>5160</v>
      </c>
      <c r="F93" s="11">
        <v>4260</v>
      </c>
      <c r="G93" s="11">
        <f t="shared" si="7"/>
        <v>13500</v>
      </c>
      <c r="H93" s="11">
        <v>3540</v>
      </c>
      <c r="I93" s="11">
        <v>4290</v>
      </c>
      <c r="J93" s="11">
        <v>7200</v>
      </c>
      <c r="K93" s="11">
        <f t="shared" si="8"/>
        <v>15030</v>
      </c>
      <c r="L93" s="11">
        <f t="shared" si="9"/>
        <v>28530</v>
      </c>
      <c r="M93" s="11">
        <v>4440.4624000000003</v>
      </c>
      <c r="N93" s="11">
        <v>3885.4046000000003</v>
      </c>
      <c r="O93" s="11">
        <v>4440.4624000000003</v>
      </c>
      <c r="P93" s="11">
        <f t="shared" si="10"/>
        <v>12766.329400000001</v>
      </c>
      <c r="Q93" s="11">
        <v>4440.4624000000003</v>
      </c>
      <c r="R93" s="11">
        <v>3885.4046000000003</v>
      </c>
      <c r="S93" s="11">
        <v>2220.2312000000002</v>
      </c>
      <c r="T93" s="11">
        <f t="shared" si="11"/>
        <v>10546.0982</v>
      </c>
      <c r="U93" s="11">
        <f t="shared" si="12"/>
        <v>23312.427600000003</v>
      </c>
      <c r="V93" s="11">
        <f t="shared" si="13"/>
        <v>51842.427600000003</v>
      </c>
    </row>
    <row r="94" spans="1:22">
      <c r="A94" s="8">
        <v>86</v>
      </c>
      <c r="B94" s="9" t="s">
        <v>194</v>
      </c>
      <c r="C94" s="10" t="s">
        <v>195</v>
      </c>
      <c r="D94" s="11">
        <v>1080</v>
      </c>
      <c r="E94" s="11">
        <v>1560</v>
      </c>
      <c r="F94" s="11">
        <v>780</v>
      </c>
      <c r="G94" s="11">
        <f t="shared" si="7"/>
        <v>3420</v>
      </c>
      <c r="H94" s="11">
        <v>120</v>
      </c>
      <c r="I94" s="11">
        <v>240</v>
      </c>
      <c r="J94" s="11">
        <v>3070.4271999999996</v>
      </c>
      <c r="K94" s="11">
        <f t="shared" si="8"/>
        <v>3430.4271999999996</v>
      </c>
      <c r="L94" s="11">
        <f t="shared" si="9"/>
        <v>6850.4272000000001</v>
      </c>
      <c r="M94" s="11">
        <v>3070.4271999999996</v>
      </c>
      <c r="N94" s="11">
        <v>2686.6237999999998</v>
      </c>
      <c r="O94" s="11">
        <v>3070.4271999999996</v>
      </c>
      <c r="P94" s="11">
        <f t="shared" si="10"/>
        <v>8827.4781999999996</v>
      </c>
      <c r="Q94" s="11">
        <v>3070.4271999999996</v>
      </c>
      <c r="R94" s="11">
        <v>2686.6237999999998</v>
      </c>
      <c r="S94" s="11">
        <v>1535.2135999999998</v>
      </c>
      <c r="T94" s="11">
        <f t="shared" si="11"/>
        <v>7292.2645999999995</v>
      </c>
      <c r="U94" s="11">
        <f t="shared" si="12"/>
        <v>16119.7428</v>
      </c>
      <c r="V94" s="11">
        <f t="shared" si="13"/>
        <v>22970.17</v>
      </c>
    </row>
    <row r="95" spans="1:22">
      <c r="A95" s="8">
        <v>87</v>
      </c>
      <c r="B95" s="9" t="s">
        <v>196</v>
      </c>
      <c r="C95" s="12" t="s">
        <v>197</v>
      </c>
      <c r="D95" s="11">
        <v>2035</v>
      </c>
      <c r="E95" s="11">
        <v>1705</v>
      </c>
      <c r="F95" s="11">
        <v>1155</v>
      </c>
      <c r="G95" s="11">
        <f t="shared" si="7"/>
        <v>4895</v>
      </c>
      <c r="H95" s="11">
        <v>0</v>
      </c>
      <c r="I95" s="11">
        <v>0</v>
      </c>
      <c r="J95" s="11">
        <v>3422.88</v>
      </c>
      <c r="K95" s="11">
        <f t="shared" si="8"/>
        <v>3422.88</v>
      </c>
      <c r="L95" s="11">
        <f t="shared" si="9"/>
        <v>8317.880000000001</v>
      </c>
      <c r="M95" s="11">
        <v>3422.88</v>
      </c>
      <c r="N95" s="11">
        <v>2995.0200000000004</v>
      </c>
      <c r="O95" s="11">
        <v>3422.88</v>
      </c>
      <c r="P95" s="11">
        <f t="shared" si="10"/>
        <v>9840.7800000000007</v>
      </c>
      <c r="Q95" s="11">
        <v>3422.88</v>
      </c>
      <c r="R95" s="11">
        <v>2995.0200000000004</v>
      </c>
      <c r="S95" s="11">
        <v>1711.44</v>
      </c>
      <c r="T95" s="11">
        <f t="shared" si="11"/>
        <v>8129.34</v>
      </c>
      <c r="U95" s="11">
        <f t="shared" si="12"/>
        <v>17970.120000000003</v>
      </c>
      <c r="V95" s="11">
        <f t="shared" si="13"/>
        <v>26288.000000000004</v>
      </c>
    </row>
    <row r="96" spans="1:22">
      <c r="A96" s="8">
        <v>88</v>
      </c>
      <c r="B96" s="9" t="s">
        <v>198</v>
      </c>
      <c r="C96" s="12" t="s">
        <v>199</v>
      </c>
      <c r="D96" s="11">
        <v>600</v>
      </c>
      <c r="E96" s="11">
        <v>600</v>
      </c>
      <c r="F96" s="11">
        <v>630</v>
      </c>
      <c r="G96" s="11">
        <f t="shared" si="7"/>
        <v>1830</v>
      </c>
      <c r="H96" s="11">
        <v>760</v>
      </c>
      <c r="I96" s="11">
        <v>640</v>
      </c>
      <c r="J96" s="11">
        <v>1827.9099690052944</v>
      </c>
      <c r="K96" s="11">
        <f t="shared" si="8"/>
        <v>3227.9099690052944</v>
      </c>
      <c r="L96" s="11">
        <f t="shared" si="9"/>
        <v>5057.9099690052944</v>
      </c>
      <c r="M96" s="11">
        <v>661.81600000000003</v>
      </c>
      <c r="N96" s="11">
        <v>579.08900000000006</v>
      </c>
      <c r="O96" s="11">
        <v>661.81600000000003</v>
      </c>
      <c r="P96" s="11">
        <f t="shared" si="10"/>
        <v>1902.7210000000002</v>
      </c>
      <c r="Q96" s="11">
        <v>661.81600000000003</v>
      </c>
      <c r="R96" s="11">
        <v>579.08900000000006</v>
      </c>
      <c r="S96" s="11">
        <v>330.90800000000002</v>
      </c>
      <c r="T96" s="11">
        <f t="shared" si="11"/>
        <v>1571.8130000000001</v>
      </c>
      <c r="U96" s="11">
        <f t="shared" si="12"/>
        <v>3474.5340000000006</v>
      </c>
      <c r="V96" s="11">
        <f t="shared" si="13"/>
        <v>8532.443969005295</v>
      </c>
    </row>
    <row r="97" spans="1:22">
      <c r="A97" s="8">
        <v>89</v>
      </c>
      <c r="B97" s="9" t="s">
        <v>200</v>
      </c>
      <c r="C97" s="10" t="s">
        <v>201</v>
      </c>
      <c r="D97" s="11">
        <v>4260</v>
      </c>
      <c r="E97" s="11">
        <v>4320</v>
      </c>
      <c r="F97" s="11">
        <v>4260</v>
      </c>
      <c r="G97" s="11">
        <f t="shared" si="7"/>
        <v>12840</v>
      </c>
      <c r="H97" s="11">
        <v>2640</v>
      </c>
      <c r="I97" s="11">
        <v>3120</v>
      </c>
      <c r="J97" s="11">
        <v>4391.1836903225803</v>
      </c>
      <c r="K97" s="11">
        <f t="shared" si="8"/>
        <v>10151.183690322581</v>
      </c>
      <c r="L97" s="11">
        <f t="shared" si="9"/>
        <v>22991.183690322581</v>
      </c>
      <c r="M97" s="11">
        <v>4522.2223999999997</v>
      </c>
      <c r="N97" s="11">
        <v>3956.9446000000003</v>
      </c>
      <c r="O97" s="11">
        <v>4522.2223999999997</v>
      </c>
      <c r="P97" s="11">
        <f t="shared" si="10"/>
        <v>13001.3894</v>
      </c>
      <c r="Q97" s="11">
        <v>4522.2223999999997</v>
      </c>
      <c r="R97" s="11">
        <v>3956.9446000000003</v>
      </c>
      <c r="S97" s="11">
        <v>2261.1111999999998</v>
      </c>
      <c r="T97" s="11">
        <f t="shared" si="11"/>
        <v>10740.278199999999</v>
      </c>
      <c r="U97" s="11">
        <f t="shared" si="12"/>
        <v>23741.667600000001</v>
      </c>
      <c r="V97" s="11">
        <f t="shared" si="13"/>
        <v>46732.851290322578</v>
      </c>
    </row>
    <row r="98" spans="1:22">
      <c r="A98" s="8">
        <v>90</v>
      </c>
      <c r="B98" s="9" t="s">
        <v>202</v>
      </c>
      <c r="C98" s="12" t="s">
        <v>203</v>
      </c>
      <c r="D98" s="11">
        <v>2200</v>
      </c>
      <c r="E98" s="11">
        <v>3000</v>
      </c>
      <c r="F98" s="11">
        <v>2530</v>
      </c>
      <c r="G98" s="11">
        <f t="shared" si="7"/>
        <v>7730</v>
      </c>
      <c r="H98" s="11">
        <v>500</v>
      </c>
      <c r="I98" s="11">
        <v>1740</v>
      </c>
      <c r="J98" s="11">
        <v>3291.4</v>
      </c>
      <c r="K98" s="11">
        <f t="shared" si="8"/>
        <v>5531.4</v>
      </c>
      <c r="L98" s="11">
        <f t="shared" si="9"/>
        <v>13261.4</v>
      </c>
      <c r="M98" s="11">
        <v>3291.4</v>
      </c>
      <c r="N98" s="11">
        <v>2879.9750000000004</v>
      </c>
      <c r="O98" s="11">
        <v>3291.4</v>
      </c>
      <c r="P98" s="11">
        <f t="shared" si="10"/>
        <v>9462.7749999999996</v>
      </c>
      <c r="Q98" s="11">
        <v>3291.4</v>
      </c>
      <c r="R98" s="11">
        <v>2879.9750000000004</v>
      </c>
      <c r="S98" s="11">
        <v>1645.7</v>
      </c>
      <c r="T98" s="11">
        <f t="shared" si="11"/>
        <v>7817.0749999999998</v>
      </c>
      <c r="U98" s="11">
        <f t="shared" si="12"/>
        <v>17279.849999999999</v>
      </c>
      <c r="V98" s="11">
        <f t="shared" si="13"/>
        <v>30541.25</v>
      </c>
    </row>
    <row r="99" spans="1:22">
      <c r="A99" s="8">
        <v>91</v>
      </c>
      <c r="B99" s="9" t="s">
        <v>204</v>
      </c>
      <c r="C99" s="12" t="s">
        <v>205</v>
      </c>
      <c r="D99" s="11">
        <v>1720</v>
      </c>
      <c r="E99" s="11">
        <v>2060</v>
      </c>
      <c r="F99" s="11">
        <v>940</v>
      </c>
      <c r="G99" s="11">
        <f t="shared" si="7"/>
        <v>4720</v>
      </c>
      <c r="H99" s="11">
        <v>240</v>
      </c>
      <c r="I99" s="11">
        <v>1020</v>
      </c>
      <c r="J99" s="11">
        <v>4254.8447999999999</v>
      </c>
      <c r="K99" s="11">
        <f t="shared" si="8"/>
        <v>5514.8447999999999</v>
      </c>
      <c r="L99" s="11">
        <f t="shared" si="9"/>
        <v>10234.844799999999</v>
      </c>
      <c r="M99" s="11">
        <v>4254.8447999999999</v>
      </c>
      <c r="N99" s="11">
        <v>3722.9892</v>
      </c>
      <c r="O99" s="11">
        <v>4254.8447999999999</v>
      </c>
      <c r="P99" s="11">
        <f t="shared" si="10"/>
        <v>12232.6788</v>
      </c>
      <c r="Q99" s="11">
        <v>4254.8447999999999</v>
      </c>
      <c r="R99" s="11">
        <v>3722.9892</v>
      </c>
      <c r="S99" s="11">
        <v>2127.4223999999999</v>
      </c>
      <c r="T99" s="11">
        <f t="shared" si="11"/>
        <v>10105.2564</v>
      </c>
      <c r="U99" s="11">
        <f t="shared" si="12"/>
        <v>22337.9352</v>
      </c>
      <c r="V99" s="11">
        <f t="shared" si="13"/>
        <v>32572.78</v>
      </c>
    </row>
    <row r="100" spans="1:22" ht="41.25" customHeight="1">
      <c r="A100" s="19" t="s">
        <v>206</v>
      </c>
      <c r="B100" s="19"/>
      <c r="C100" s="19"/>
      <c r="D100" s="20">
        <f t="shared" ref="D100:V100" si="14">SUM(D9:D99)</f>
        <v>409310</v>
      </c>
      <c r="E100" s="20">
        <f t="shared" si="14"/>
        <v>507565</v>
      </c>
      <c r="F100" s="20">
        <f t="shared" si="14"/>
        <v>423255</v>
      </c>
      <c r="G100" s="20">
        <f t="shared" si="14"/>
        <v>1340130</v>
      </c>
      <c r="H100" s="20">
        <f t="shared" si="14"/>
        <v>225985</v>
      </c>
      <c r="I100" s="20">
        <f t="shared" si="14"/>
        <v>353275</v>
      </c>
      <c r="J100" s="20">
        <f t="shared" si="14"/>
        <v>767612.69621196261</v>
      </c>
      <c r="K100" s="20">
        <f t="shared" si="14"/>
        <v>1346872.6962119627</v>
      </c>
      <c r="L100" s="20">
        <f t="shared" si="14"/>
        <v>2687002.6962119625</v>
      </c>
      <c r="M100" s="20">
        <f t="shared" si="14"/>
        <v>553918.9216</v>
      </c>
      <c r="N100" s="20">
        <f t="shared" si="14"/>
        <v>498794.58720000013</v>
      </c>
      <c r="O100" s="20">
        <f t="shared" si="14"/>
        <v>569012.36800000013</v>
      </c>
      <c r="P100" s="20">
        <f t="shared" si="14"/>
        <v>1621725.8767999993</v>
      </c>
      <c r="Q100" s="20">
        <f t="shared" si="14"/>
        <v>569012.36800000013</v>
      </c>
      <c r="R100" s="20">
        <f t="shared" si="14"/>
        <v>498302.07200000016</v>
      </c>
      <c r="S100" s="20">
        <f t="shared" si="14"/>
        <v>290402.51840000006</v>
      </c>
      <c r="T100" s="20">
        <f t="shared" si="14"/>
        <v>1357716.9584000004</v>
      </c>
      <c r="U100" s="20">
        <f t="shared" si="14"/>
        <v>2979442.835200001</v>
      </c>
      <c r="V100" s="20">
        <f t="shared" si="14"/>
        <v>5666445.5314119635</v>
      </c>
    </row>
    <row r="101" spans="1:22">
      <c r="I101" s="21"/>
      <c r="R101" s="21"/>
      <c r="V101" s="21"/>
    </row>
    <row r="102" spans="1:22">
      <c r="H102" s="22"/>
      <c r="I102" s="22"/>
      <c r="Q102" s="22"/>
      <c r="R102" s="22"/>
    </row>
    <row r="103" spans="1:22">
      <c r="H103" s="22"/>
      <c r="I103" s="22"/>
      <c r="Q103" s="22"/>
      <c r="R103" s="22"/>
      <c r="T103" s="21"/>
    </row>
    <row r="104" spans="1:22">
      <c r="H104" s="23"/>
      <c r="I104" s="23"/>
      <c r="Q104" s="23"/>
      <c r="R104" s="23"/>
    </row>
  </sheetData>
  <mergeCells count="1">
    <mergeCell ref="A100:C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2020-07-13T11:29:54Z</dcterms:created>
  <dcterms:modified xsi:type="dcterms:W3CDTF">2020-07-13T11:32:02Z</dcterms:modified>
</cp:coreProperties>
</file>